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T:\PublicAffairs\Professional Standards\Responsible Investment\ESG Reporting Guidelines\2025 Guidelines\2025 Template\"/>
    </mc:Choice>
  </mc:AlternateContent>
  <xr:revisionPtr revIDLastSave="0" documentId="13_ncr:1_{D0548A5C-CCCD-4A94-8F05-97E72DA961BD}" xr6:coauthVersionLast="47" xr6:coauthVersionMax="47" xr10:uidLastSave="{00000000-0000-0000-0000-000000000000}"/>
  <bookViews>
    <workbookView xWindow="-108" yWindow="-108" windowWidth="23256" windowHeight="14016" tabRatio="819" xr2:uid="{71DD088F-665A-47F5-A852-E96DACE61B92}"/>
  </bookViews>
  <sheets>
    <sheet name="Title page" sheetId="9" r:id="rId1"/>
    <sheet name="Contents" sheetId="22" r:id="rId2"/>
    <sheet name="0. Background &amp; Use" sheetId="23" r:id="rId3"/>
    <sheet name="1. Minimum PC (&lt;15 FTE)" sheetId="18" r:id="rId4"/>
    <sheet name="2. Intermediate PC (15-250 FTE)" sheetId="6" r:id="rId5"/>
    <sheet name="3. Full PC (&gt;250 FTE)" sheetId="4" r:id="rId6"/>
    <sheet name="4. Aggregated PC level" sheetId="7" r:id="rId7"/>
    <sheet name="5. Additional - Fund level" sheetId="8" r:id="rId8"/>
    <sheet name="6. Additional - GP level" sheetId="19" r:id="rId9"/>
    <sheet name="7. Definitions - PC" sheetId="24" r:id="rId10"/>
    <sheet name="7a. Policies" sheetId="21" r:id="rId11"/>
    <sheet name="8. Definitions - Fund" sheetId="25" r:id="rId12"/>
    <sheet name="9. Definitions - GP" sheetId="26" r:id="rId13"/>
    <sheet name="10. Sources - ALL" sheetId="29" r:id="rId14"/>
    <sheet name="11. 2024-2025 Changes" sheetId="28" r:id="rId15"/>
    <sheet name="Answers" sheetId="3" state="hidden" r:id="rId16"/>
  </sheets>
  <definedNames>
    <definedName name="_xlnm._FilterDatabase" localSheetId="15" hidden="1">Answers!$A$1:$AC$101</definedName>
    <definedName name="ListBoxOutput">#REF!</definedName>
    <definedName name="ListBoxOutput2">#REF!</definedName>
    <definedName name="ListBoxOutput3">#REF!</definedName>
    <definedName name="look">#REF!</definedName>
    <definedName name="OutputHistorical1">#REF!</definedName>
    <definedName name="OutputHistorical2">#REF!</definedName>
    <definedName name="OutputHistorical3">#REF!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4" i="7" l="1"/>
  <c r="G304" i="7"/>
  <c r="H304" i="7"/>
  <c r="I304" i="7"/>
  <c r="J304" i="7"/>
  <c r="K304" i="7"/>
  <c r="L304" i="7"/>
  <c r="M304" i="7"/>
  <c r="N304" i="7"/>
  <c r="O304" i="7"/>
  <c r="P304" i="7"/>
  <c r="Q304" i="7"/>
  <c r="R304" i="7"/>
  <c r="S304" i="7"/>
  <c r="T304" i="7"/>
  <c r="U304" i="7"/>
  <c r="V304" i="7"/>
  <c r="W304" i="7"/>
  <c r="X304" i="7"/>
  <c r="Y304" i="7"/>
  <c r="Z304" i="7"/>
  <c r="AA304" i="7"/>
  <c r="AB304" i="7"/>
  <c r="AC304" i="7"/>
  <c r="AD304" i="7"/>
  <c r="AE304" i="7"/>
  <c r="AF304" i="7"/>
  <c r="AG304" i="7"/>
  <c r="AH304" i="7"/>
  <c r="AI304" i="7"/>
  <c r="AJ304" i="7"/>
  <c r="AK304" i="7"/>
  <c r="AL304" i="7"/>
  <c r="AM304" i="7"/>
  <c r="AN304" i="7"/>
  <c r="AO304" i="7"/>
  <c r="AP304" i="7"/>
  <c r="AQ304" i="7"/>
  <c r="AR304" i="7"/>
  <c r="AS304" i="7"/>
  <c r="AT304" i="7"/>
  <c r="AU304" i="7"/>
  <c r="AV304" i="7"/>
  <c r="AW304" i="7"/>
  <c r="AX304" i="7"/>
  <c r="AY304" i="7"/>
  <c r="AZ304" i="7"/>
  <c r="BA304" i="7"/>
  <c r="BB304" i="7"/>
  <c r="BC304" i="7"/>
  <c r="BD304" i="7"/>
  <c r="BE304" i="7"/>
  <c r="BF304" i="7"/>
  <c r="BG304" i="7"/>
  <c r="BH304" i="7"/>
  <c r="BI304" i="7"/>
  <c r="BJ304" i="7"/>
  <c r="BK304" i="7"/>
  <c r="BL304" i="7"/>
  <c r="BM304" i="7"/>
  <c r="BN304" i="7"/>
  <c r="BO304" i="7"/>
  <c r="BP304" i="7"/>
  <c r="BQ304" i="7"/>
  <c r="BR304" i="7"/>
  <c r="BS304" i="7"/>
  <c r="BT304" i="7"/>
  <c r="BU304" i="7"/>
  <c r="BV304" i="7"/>
  <c r="F302" i="7"/>
  <c r="G302" i="7"/>
  <c r="H302" i="7"/>
  <c r="I302" i="7"/>
  <c r="J302" i="7"/>
  <c r="K302" i="7"/>
  <c r="L302" i="7"/>
  <c r="M302" i="7"/>
  <c r="N302" i="7"/>
  <c r="O302" i="7"/>
  <c r="P302" i="7"/>
  <c r="Q302" i="7"/>
  <c r="R302" i="7"/>
  <c r="S302" i="7"/>
  <c r="T302" i="7"/>
  <c r="U302" i="7"/>
  <c r="V302" i="7"/>
  <c r="W302" i="7"/>
  <c r="X302" i="7"/>
  <c r="Y302" i="7"/>
  <c r="Z302" i="7"/>
  <c r="AA302" i="7"/>
  <c r="AB302" i="7"/>
  <c r="AC302" i="7"/>
  <c r="AD302" i="7"/>
  <c r="AE302" i="7"/>
  <c r="AF302" i="7"/>
  <c r="AG302" i="7"/>
  <c r="AH302" i="7"/>
  <c r="AI302" i="7"/>
  <c r="AJ302" i="7"/>
  <c r="AK302" i="7"/>
  <c r="AL302" i="7"/>
  <c r="AM302" i="7"/>
  <c r="AN302" i="7"/>
  <c r="AO302" i="7"/>
  <c r="AP302" i="7"/>
  <c r="AQ302" i="7"/>
  <c r="AR302" i="7"/>
  <c r="AS302" i="7"/>
  <c r="AT302" i="7"/>
  <c r="AU302" i="7"/>
  <c r="AV302" i="7"/>
  <c r="AW302" i="7"/>
  <c r="AX302" i="7"/>
  <c r="AY302" i="7"/>
  <c r="AZ302" i="7"/>
  <c r="BA302" i="7"/>
  <c r="BB302" i="7"/>
  <c r="BC302" i="7"/>
  <c r="BD302" i="7"/>
  <c r="BE302" i="7"/>
  <c r="BF302" i="7"/>
  <c r="BG302" i="7"/>
  <c r="BH302" i="7"/>
  <c r="BI302" i="7"/>
  <c r="BJ302" i="7"/>
  <c r="BK302" i="7"/>
  <c r="BL302" i="7"/>
  <c r="BM302" i="7"/>
  <c r="BN302" i="7"/>
  <c r="BO302" i="7"/>
  <c r="BP302" i="7"/>
  <c r="BQ302" i="7"/>
  <c r="BR302" i="7"/>
  <c r="BS302" i="7"/>
  <c r="BT302" i="7"/>
  <c r="BU302" i="7"/>
  <c r="BV302" i="7"/>
  <c r="E304" i="7"/>
  <c r="E302" i="7"/>
  <c r="F239" i="7"/>
  <c r="G239" i="7"/>
  <c r="H239" i="7"/>
  <c r="I239" i="7"/>
  <c r="J239" i="7"/>
  <c r="K239" i="7"/>
  <c r="L239" i="7"/>
  <c r="M239" i="7"/>
  <c r="N239" i="7"/>
  <c r="O239" i="7"/>
  <c r="P239" i="7"/>
  <c r="Q239" i="7"/>
  <c r="R239" i="7"/>
  <c r="S239" i="7"/>
  <c r="T239" i="7"/>
  <c r="U239" i="7"/>
  <c r="V239" i="7"/>
  <c r="W239" i="7"/>
  <c r="X239" i="7"/>
  <c r="Y239" i="7"/>
  <c r="Z239" i="7"/>
  <c r="AA239" i="7"/>
  <c r="AB239" i="7"/>
  <c r="AC239" i="7"/>
  <c r="AD239" i="7"/>
  <c r="AE239" i="7"/>
  <c r="AF239" i="7"/>
  <c r="AG239" i="7"/>
  <c r="AH239" i="7"/>
  <c r="AI239" i="7"/>
  <c r="AJ239" i="7"/>
  <c r="AK239" i="7"/>
  <c r="AL239" i="7"/>
  <c r="AM239" i="7"/>
  <c r="AN239" i="7"/>
  <c r="AO239" i="7"/>
  <c r="AP239" i="7"/>
  <c r="AQ239" i="7"/>
  <c r="AR239" i="7"/>
  <c r="AS239" i="7"/>
  <c r="AT239" i="7"/>
  <c r="AU239" i="7"/>
  <c r="AV239" i="7"/>
  <c r="AW239" i="7"/>
  <c r="AX239" i="7"/>
  <c r="AY239" i="7"/>
  <c r="AZ239" i="7"/>
  <c r="BA239" i="7"/>
  <c r="BB239" i="7"/>
  <c r="BC239" i="7"/>
  <c r="BD239" i="7"/>
  <c r="BE239" i="7"/>
  <c r="BF239" i="7"/>
  <c r="BG239" i="7"/>
  <c r="BH239" i="7"/>
  <c r="BI239" i="7"/>
  <c r="BJ239" i="7"/>
  <c r="BK239" i="7"/>
  <c r="BL239" i="7"/>
  <c r="BM239" i="7"/>
  <c r="BN239" i="7"/>
  <c r="BO239" i="7"/>
  <c r="BP239" i="7"/>
  <c r="BQ239" i="7"/>
  <c r="BR239" i="7"/>
  <c r="BS239" i="7"/>
  <c r="BT239" i="7"/>
  <c r="BU239" i="7"/>
  <c r="BV239" i="7"/>
  <c r="F237" i="7"/>
  <c r="G237" i="7"/>
  <c r="H237" i="7"/>
  <c r="I237" i="7"/>
  <c r="J237" i="7"/>
  <c r="K237" i="7"/>
  <c r="L237" i="7"/>
  <c r="M237" i="7"/>
  <c r="N237" i="7"/>
  <c r="O237" i="7"/>
  <c r="P237" i="7"/>
  <c r="Q237" i="7"/>
  <c r="R237" i="7"/>
  <c r="S237" i="7"/>
  <c r="T237" i="7"/>
  <c r="U237" i="7"/>
  <c r="V237" i="7"/>
  <c r="W237" i="7"/>
  <c r="X237" i="7"/>
  <c r="Y237" i="7"/>
  <c r="Z237" i="7"/>
  <c r="AA237" i="7"/>
  <c r="AB237" i="7"/>
  <c r="AC237" i="7"/>
  <c r="AD237" i="7"/>
  <c r="AE237" i="7"/>
  <c r="AF237" i="7"/>
  <c r="AG237" i="7"/>
  <c r="AH237" i="7"/>
  <c r="AI237" i="7"/>
  <c r="AJ237" i="7"/>
  <c r="AK237" i="7"/>
  <c r="AL237" i="7"/>
  <c r="AM237" i="7"/>
  <c r="AN237" i="7"/>
  <c r="AO237" i="7"/>
  <c r="AP237" i="7"/>
  <c r="AQ237" i="7"/>
  <c r="AR237" i="7"/>
  <c r="AS237" i="7"/>
  <c r="AT237" i="7"/>
  <c r="AU237" i="7"/>
  <c r="AV237" i="7"/>
  <c r="AW237" i="7"/>
  <c r="AX237" i="7"/>
  <c r="AY237" i="7"/>
  <c r="AZ237" i="7"/>
  <c r="BA237" i="7"/>
  <c r="BB237" i="7"/>
  <c r="BC237" i="7"/>
  <c r="BD237" i="7"/>
  <c r="BE237" i="7"/>
  <c r="BF237" i="7"/>
  <c r="BG237" i="7"/>
  <c r="BH237" i="7"/>
  <c r="BI237" i="7"/>
  <c r="BJ237" i="7"/>
  <c r="BK237" i="7"/>
  <c r="BL237" i="7"/>
  <c r="BM237" i="7"/>
  <c r="BN237" i="7"/>
  <c r="BO237" i="7"/>
  <c r="BP237" i="7"/>
  <c r="BQ237" i="7"/>
  <c r="BR237" i="7"/>
  <c r="BS237" i="7"/>
  <c r="BT237" i="7"/>
  <c r="BU237" i="7"/>
  <c r="BV237" i="7"/>
  <c r="E239" i="7"/>
  <c r="E237" i="7"/>
  <c r="F227" i="7"/>
  <c r="G227" i="7"/>
  <c r="H227" i="7"/>
  <c r="I227" i="7"/>
  <c r="J227" i="7"/>
  <c r="K227" i="7"/>
  <c r="L227" i="7"/>
  <c r="M227" i="7"/>
  <c r="N227" i="7"/>
  <c r="O227" i="7"/>
  <c r="P227" i="7"/>
  <c r="Q227" i="7"/>
  <c r="R227" i="7"/>
  <c r="S227" i="7"/>
  <c r="T227" i="7"/>
  <c r="U227" i="7"/>
  <c r="V227" i="7"/>
  <c r="W227" i="7"/>
  <c r="X227" i="7"/>
  <c r="Y227" i="7"/>
  <c r="Z227" i="7"/>
  <c r="AA227" i="7"/>
  <c r="AB227" i="7"/>
  <c r="AC227" i="7"/>
  <c r="AD227" i="7"/>
  <c r="AE227" i="7"/>
  <c r="AF227" i="7"/>
  <c r="AG227" i="7"/>
  <c r="AH227" i="7"/>
  <c r="AI227" i="7"/>
  <c r="AJ227" i="7"/>
  <c r="AK227" i="7"/>
  <c r="AL227" i="7"/>
  <c r="AM227" i="7"/>
  <c r="AN227" i="7"/>
  <c r="AO227" i="7"/>
  <c r="AP227" i="7"/>
  <c r="AQ227" i="7"/>
  <c r="AR227" i="7"/>
  <c r="AS227" i="7"/>
  <c r="AT227" i="7"/>
  <c r="AU227" i="7"/>
  <c r="AV227" i="7"/>
  <c r="AW227" i="7"/>
  <c r="AX227" i="7"/>
  <c r="AY227" i="7"/>
  <c r="AZ227" i="7"/>
  <c r="BA227" i="7"/>
  <c r="BB227" i="7"/>
  <c r="BC227" i="7"/>
  <c r="BD227" i="7"/>
  <c r="BE227" i="7"/>
  <c r="BF227" i="7"/>
  <c r="BG227" i="7"/>
  <c r="BH227" i="7"/>
  <c r="BI227" i="7"/>
  <c r="BJ227" i="7"/>
  <c r="BK227" i="7"/>
  <c r="BL227" i="7"/>
  <c r="BM227" i="7"/>
  <c r="BN227" i="7"/>
  <c r="BO227" i="7"/>
  <c r="BP227" i="7"/>
  <c r="BQ227" i="7"/>
  <c r="BR227" i="7"/>
  <c r="BS227" i="7"/>
  <c r="BT227" i="7"/>
  <c r="BU227" i="7"/>
  <c r="BV227" i="7"/>
  <c r="F224" i="7"/>
  <c r="G224" i="7"/>
  <c r="H224" i="7"/>
  <c r="I224" i="7"/>
  <c r="J224" i="7"/>
  <c r="K224" i="7"/>
  <c r="L224" i="7"/>
  <c r="M224" i="7"/>
  <c r="N224" i="7"/>
  <c r="O224" i="7"/>
  <c r="P224" i="7"/>
  <c r="Q224" i="7"/>
  <c r="R224" i="7"/>
  <c r="S224" i="7"/>
  <c r="T224" i="7"/>
  <c r="U224" i="7"/>
  <c r="V224" i="7"/>
  <c r="W224" i="7"/>
  <c r="X224" i="7"/>
  <c r="Y224" i="7"/>
  <c r="Z224" i="7"/>
  <c r="AA224" i="7"/>
  <c r="AB224" i="7"/>
  <c r="AC224" i="7"/>
  <c r="AD224" i="7"/>
  <c r="AE224" i="7"/>
  <c r="AF224" i="7"/>
  <c r="AG224" i="7"/>
  <c r="AH224" i="7"/>
  <c r="AI224" i="7"/>
  <c r="AJ224" i="7"/>
  <c r="AK224" i="7"/>
  <c r="AL224" i="7"/>
  <c r="AM224" i="7"/>
  <c r="AN224" i="7"/>
  <c r="AO224" i="7"/>
  <c r="AP224" i="7"/>
  <c r="AQ224" i="7"/>
  <c r="AR224" i="7"/>
  <c r="AS224" i="7"/>
  <c r="AT224" i="7"/>
  <c r="AU224" i="7"/>
  <c r="AV224" i="7"/>
  <c r="AW224" i="7"/>
  <c r="AX224" i="7"/>
  <c r="AY224" i="7"/>
  <c r="AZ224" i="7"/>
  <c r="BA224" i="7"/>
  <c r="BB224" i="7"/>
  <c r="BC224" i="7"/>
  <c r="BD224" i="7"/>
  <c r="BE224" i="7"/>
  <c r="BF224" i="7"/>
  <c r="BG224" i="7"/>
  <c r="BH224" i="7"/>
  <c r="BI224" i="7"/>
  <c r="BJ224" i="7"/>
  <c r="BK224" i="7"/>
  <c r="BL224" i="7"/>
  <c r="BM224" i="7"/>
  <c r="BN224" i="7"/>
  <c r="BO224" i="7"/>
  <c r="BP224" i="7"/>
  <c r="BQ224" i="7"/>
  <c r="BR224" i="7"/>
  <c r="BS224" i="7"/>
  <c r="BT224" i="7"/>
  <c r="BU224" i="7"/>
  <c r="BV224" i="7"/>
  <c r="E227" i="7"/>
  <c r="E224" i="7"/>
  <c r="G199" i="7"/>
  <c r="G303" i="7" s="1"/>
  <c r="BO238" i="7" l="1"/>
  <c r="BG238" i="7"/>
  <c r="AY238" i="7"/>
  <c r="AQ238" i="7"/>
  <c r="AI238" i="7"/>
  <c r="AA238" i="7"/>
  <c r="S238" i="7"/>
  <c r="K238" i="7"/>
  <c r="BS238" i="7"/>
  <c r="BK238" i="7"/>
  <c r="BC238" i="7"/>
  <c r="AU238" i="7"/>
  <c r="AM238" i="7"/>
  <c r="AE238" i="7"/>
  <c r="W238" i="7"/>
  <c r="O238" i="7"/>
  <c r="G238" i="7"/>
  <c r="BU238" i="7"/>
  <c r="BQ238" i="7"/>
  <c r="BM238" i="7"/>
  <c r="BI238" i="7"/>
  <c r="BE238" i="7"/>
  <c r="BA238" i="7"/>
  <c r="AW238" i="7"/>
  <c r="AS238" i="7"/>
  <c r="AO238" i="7"/>
  <c r="AK238" i="7"/>
  <c r="AG238" i="7"/>
  <c r="AC238" i="7"/>
  <c r="Y238" i="7"/>
  <c r="U238" i="7"/>
  <c r="Q238" i="7"/>
  <c r="M238" i="7"/>
  <c r="I238" i="7"/>
  <c r="BP238" i="7"/>
  <c r="AR238" i="7"/>
  <c r="AJ238" i="7"/>
  <c r="L238" i="7"/>
  <c r="BH238" i="7"/>
  <c r="AZ238" i="7"/>
  <c r="AB238" i="7"/>
  <c r="T238" i="7"/>
  <c r="BV238" i="7"/>
  <c r="BR238" i="7"/>
  <c r="BN238" i="7"/>
  <c r="BJ238" i="7"/>
  <c r="BF238" i="7"/>
  <c r="BB238" i="7"/>
  <c r="AX238" i="7"/>
  <c r="AT238" i="7"/>
  <c r="AP238" i="7"/>
  <c r="AL238" i="7"/>
  <c r="AH238" i="7"/>
  <c r="AD238" i="7"/>
  <c r="Z238" i="7"/>
  <c r="V238" i="7"/>
  <c r="R238" i="7"/>
  <c r="N238" i="7"/>
  <c r="J238" i="7"/>
  <c r="F238" i="7"/>
  <c r="E238" i="7"/>
  <c r="BT238" i="7"/>
  <c r="BL238" i="7"/>
  <c r="BD238" i="7"/>
  <c r="AV238" i="7"/>
  <c r="AN238" i="7"/>
  <c r="AF238" i="7"/>
  <c r="X238" i="7"/>
  <c r="P238" i="7"/>
  <c r="H238" i="7"/>
  <c r="E199" i="7"/>
  <c r="E303" i="7" s="1"/>
  <c r="F199" i="7"/>
  <c r="F303" i="7" s="1"/>
  <c r="H199" i="7"/>
  <c r="H303" i="7" s="1"/>
  <c r="I199" i="7"/>
  <c r="I303" i="7" s="1"/>
  <c r="J199" i="7"/>
  <c r="J303" i="7" s="1"/>
  <c r="K199" i="7"/>
  <c r="K303" i="7" s="1"/>
  <c r="L199" i="7"/>
  <c r="L303" i="7" s="1"/>
  <c r="M199" i="7"/>
  <c r="M303" i="7" s="1"/>
  <c r="N199" i="7"/>
  <c r="N303" i="7" s="1"/>
  <c r="O199" i="7"/>
  <c r="O303" i="7" s="1"/>
  <c r="P199" i="7"/>
  <c r="P303" i="7" s="1"/>
  <c r="Q199" i="7"/>
  <c r="Q303" i="7" s="1"/>
  <c r="R199" i="7"/>
  <c r="R303" i="7" s="1"/>
  <c r="S199" i="7"/>
  <c r="S303" i="7" s="1"/>
  <c r="T199" i="7"/>
  <c r="T303" i="7" s="1"/>
  <c r="U199" i="7"/>
  <c r="U303" i="7" s="1"/>
  <c r="V199" i="7"/>
  <c r="V303" i="7" s="1"/>
  <c r="W199" i="7"/>
  <c r="W303" i="7" s="1"/>
  <c r="X199" i="7"/>
  <c r="X303" i="7" s="1"/>
  <c r="Y199" i="7"/>
  <c r="Y303" i="7" s="1"/>
  <c r="Z199" i="7"/>
  <c r="Z303" i="7" s="1"/>
  <c r="AA199" i="7"/>
  <c r="AA303" i="7" s="1"/>
  <c r="AB199" i="7"/>
  <c r="AB303" i="7" s="1"/>
  <c r="AC199" i="7"/>
  <c r="AC303" i="7" s="1"/>
  <c r="AD199" i="7"/>
  <c r="AD303" i="7" s="1"/>
  <c r="AE199" i="7"/>
  <c r="AE303" i="7" s="1"/>
  <c r="AF199" i="7"/>
  <c r="AF303" i="7" s="1"/>
  <c r="AG199" i="7"/>
  <c r="AG303" i="7" s="1"/>
  <c r="AH199" i="7"/>
  <c r="AH303" i="7" s="1"/>
  <c r="AI199" i="7"/>
  <c r="AI303" i="7" s="1"/>
  <c r="AJ199" i="7"/>
  <c r="AJ303" i="7" s="1"/>
  <c r="AK199" i="7"/>
  <c r="AK303" i="7" s="1"/>
  <c r="AL199" i="7"/>
  <c r="AL303" i="7" s="1"/>
  <c r="AM199" i="7"/>
  <c r="AM303" i="7" s="1"/>
  <c r="AN199" i="7"/>
  <c r="AN303" i="7" s="1"/>
  <c r="AO199" i="7"/>
  <c r="AO303" i="7" s="1"/>
  <c r="AP199" i="7"/>
  <c r="AP303" i="7" s="1"/>
  <c r="AQ199" i="7"/>
  <c r="AQ303" i="7" s="1"/>
  <c r="AR199" i="7"/>
  <c r="AR303" i="7" s="1"/>
  <c r="AS199" i="7"/>
  <c r="AS303" i="7" s="1"/>
  <c r="AT199" i="7"/>
  <c r="AT303" i="7" s="1"/>
  <c r="AU199" i="7"/>
  <c r="AU303" i="7" s="1"/>
  <c r="AV199" i="7"/>
  <c r="AV303" i="7" s="1"/>
  <c r="AW199" i="7"/>
  <c r="AW303" i="7" s="1"/>
  <c r="AX199" i="7"/>
  <c r="AX303" i="7" s="1"/>
  <c r="AY199" i="7"/>
  <c r="AY303" i="7" s="1"/>
  <c r="AZ199" i="7"/>
  <c r="AZ303" i="7" s="1"/>
  <c r="BA199" i="7"/>
  <c r="BA303" i="7" s="1"/>
  <c r="BB199" i="7"/>
  <c r="BB303" i="7" s="1"/>
  <c r="BC199" i="7"/>
  <c r="BC303" i="7" s="1"/>
  <c r="BD199" i="7"/>
  <c r="BD303" i="7" s="1"/>
  <c r="BE199" i="7"/>
  <c r="BE303" i="7" s="1"/>
  <c r="BF199" i="7"/>
  <c r="BF303" i="7" s="1"/>
  <c r="BG199" i="7"/>
  <c r="BG303" i="7" s="1"/>
  <c r="BH199" i="7"/>
  <c r="BH303" i="7" s="1"/>
  <c r="BI199" i="7"/>
  <c r="BI303" i="7" s="1"/>
  <c r="BJ199" i="7"/>
  <c r="BJ303" i="7" s="1"/>
  <c r="BK199" i="7"/>
  <c r="BK303" i="7" s="1"/>
  <c r="BL199" i="7"/>
  <c r="BL303" i="7" s="1"/>
  <c r="BM199" i="7"/>
  <c r="BM303" i="7" s="1"/>
  <c r="BN199" i="7"/>
  <c r="BN303" i="7" s="1"/>
  <c r="BO199" i="7"/>
  <c r="BO303" i="7" s="1"/>
  <c r="BP199" i="7"/>
  <c r="BP303" i="7" s="1"/>
  <c r="BQ199" i="7"/>
  <c r="BQ303" i="7" s="1"/>
  <c r="BR199" i="7"/>
  <c r="BR303" i="7" s="1"/>
  <c r="BS199" i="7"/>
  <c r="BS303" i="7" s="1"/>
  <c r="BT199" i="7"/>
  <c r="BT303" i="7" s="1"/>
  <c r="BU199" i="7"/>
  <c r="BU303" i="7" s="1"/>
  <c r="BV199" i="7"/>
  <c r="BV303" i="7" s="1"/>
  <c r="F172" i="7"/>
  <c r="G172" i="7"/>
  <c r="H172" i="7"/>
  <c r="I172" i="7"/>
  <c r="J172" i="7"/>
  <c r="K172" i="7"/>
  <c r="L172" i="7"/>
  <c r="M172" i="7"/>
  <c r="N172" i="7"/>
  <c r="O172" i="7"/>
  <c r="P172" i="7"/>
  <c r="Q172" i="7"/>
  <c r="R172" i="7"/>
  <c r="S172" i="7"/>
  <c r="T172" i="7"/>
  <c r="U172" i="7"/>
  <c r="V172" i="7"/>
  <c r="W172" i="7"/>
  <c r="X172" i="7"/>
  <c r="Y172" i="7"/>
  <c r="Z172" i="7"/>
  <c r="AA172" i="7"/>
  <c r="AB172" i="7"/>
  <c r="AC172" i="7"/>
  <c r="AD172" i="7"/>
  <c r="AE172" i="7"/>
  <c r="AF172" i="7"/>
  <c r="AG172" i="7"/>
  <c r="AH172" i="7"/>
  <c r="AI172" i="7"/>
  <c r="AJ172" i="7"/>
  <c r="AK172" i="7"/>
  <c r="AL172" i="7"/>
  <c r="AM172" i="7"/>
  <c r="AN172" i="7"/>
  <c r="AO172" i="7"/>
  <c r="AP172" i="7"/>
  <c r="AQ172" i="7"/>
  <c r="AR172" i="7"/>
  <c r="AS172" i="7"/>
  <c r="AT172" i="7"/>
  <c r="AU172" i="7"/>
  <c r="AV172" i="7"/>
  <c r="AW172" i="7"/>
  <c r="AX172" i="7"/>
  <c r="AY172" i="7"/>
  <c r="AZ172" i="7"/>
  <c r="BA172" i="7"/>
  <c r="BB172" i="7"/>
  <c r="BC172" i="7"/>
  <c r="BD172" i="7"/>
  <c r="BE172" i="7"/>
  <c r="BF172" i="7"/>
  <c r="BG172" i="7"/>
  <c r="BH172" i="7"/>
  <c r="BI172" i="7"/>
  <c r="BJ172" i="7"/>
  <c r="BK172" i="7"/>
  <c r="BL172" i="7"/>
  <c r="BM172" i="7"/>
  <c r="BN172" i="7"/>
  <c r="BO172" i="7"/>
  <c r="BP172" i="7"/>
  <c r="BQ172" i="7"/>
  <c r="BR172" i="7"/>
  <c r="BS172" i="7"/>
  <c r="BT172" i="7"/>
  <c r="BU172" i="7"/>
  <c r="BV172" i="7"/>
  <c r="E172" i="7"/>
  <c r="F170" i="7"/>
  <c r="G170" i="7"/>
  <c r="H170" i="7"/>
  <c r="I170" i="7"/>
  <c r="J170" i="7"/>
  <c r="K170" i="7"/>
  <c r="L170" i="7"/>
  <c r="M170" i="7"/>
  <c r="N170" i="7"/>
  <c r="O170" i="7"/>
  <c r="P170" i="7"/>
  <c r="Q170" i="7"/>
  <c r="R170" i="7"/>
  <c r="S170" i="7"/>
  <c r="T170" i="7"/>
  <c r="U170" i="7"/>
  <c r="V170" i="7"/>
  <c r="W170" i="7"/>
  <c r="X170" i="7"/>
  <c r="Y170" i="7"/>
  <c r="Z170" i="7"/>
  <c r="AA170" i="7"/>
  <c r="AB170" i="7"/>
  <c r="AC170" i="7"/>
  <c r="AD170" i="7"/>
  <c r="AE170" i="7"/>
  <c r="AF170" i="7"/>
  <c r="AG170" i="7"/>
  <c r="AH170" i="7"/>
  <c r="AI170" i="7"/>
  <c r="AJ170" i="7"/>
  <c r="AK170" i="7"/>
  <c r="AL170" i="7"/>
  <c r="AM170" i="7"/>
  <c r="AN170" i="7"/>
  <c r="AO170" i="7"/>
  <c r="AP170" i="7"/>
  <c r="AQ170" i="7"/>
  <c r="AR170" i="7"/>
  <c r="AS170" i="7"/>
  <c r="AT170" i="7"/>
  <c r="AU170" i="7"/>
  <c r="AV170" i="7"/>
  <c r="AW170" i="7"/>
  <c r="AX170" i="7"/>
  <c r="AY170" i="7"/>
  <c r="AZ170" i="7"/>
  <c r="BA170" i="7"/>
  <c r="BB170" i="7"/>
  <c r="BC170" i="7"/>
  <c r="BD170" i="7"/>
  <c r="BE170" i="7"/>
  <c r="BF170" i="7"/>
  <c r="BG170" i="7"/>
  <c r="BH170" i="7"/>
  <c r="BI170" i="7"/>
  <c r="BJ170" i="7"/>
  <c r="BK170" i="7"/>
  <c r="BL170" i="7"/>
  <c r="BM170" i="7"/>
  <c r="BN170" i="7"/>
  <c r="BO170" i="7"/>
  <c r="BP170" i="7"/>
  <c r="BQ170" i="7"/>
  <c r="BR170" i="7"/>
  <c r="BS170" i="7"/>
  <c r="BT170" i="7"/>
  <c r="BU170" i="7"/>
  <c r="BV170" i="7"/>
  <c r="E170" i="7"/>
  <c r="G171" i="7"/>
  <c r="H171" i="7"/>
  <c r="I171" i="7"/>
  <c r="J171" i="7"/>
  <c r="K171" i="7"/>
  <c r="L171" i="7"/>
  <c r="M171" i="7"/>
  <c r="N171" i="7"/>
  <c r="O171" i="7"/>
  <c r="P171" i="7"/>
  <c r="Q171" i="7"/>
  <c r="R171" i="7"/>
  <c r="S171" i="7"/>
  <c r="T171" i="7"/>
  <c r="U171" i="7"/>
  <c r="V171" i="7"/>
  <c r="W171" i="7"/>
  <c r="X171" i="7"/>
  <c r="Y171" i="7"/>
  <c r="Z171" i="7"/>
  <c r="AA171" i="7"/>
  <c r="AB171" i="7"/>
  <c r="AC171" i="7"/>
  <c r="AD171" i="7"/>
  <c r="AE171" i="7"/>
  <c r="AF171" i="7"/>
  <c r="AG171" i="7"/>
  <c r="AH171" i="7"/>
  <c r="AI171" i="7"/>
  <c r="AJ171" i="7"/>
  <c r="AK171" i="7"/>
  <c r="AL171" i="7"/>
  <c r="AM171" i="7"/>
  <c r="AN171" i="7"/>
  <c r="AO171" i="7"/>
  <c r="AP171" i="7"/>
  <c r="AQ171" i="7"/>
  <c r="AR171" i="7"/>
  <c r="AS171" i="7"/>
  <c r="AT171" i="7"/>
  <c r="AU171" i="7"/>
  <c r="AV171" i="7"/>
  <c r="AW171" i="7"/>
  <c r="AX171" i="7"/>
  <c r="AY171" i="7"/>
  <c r="AZ171" i="7"/>
  <c r="BA171" i="7"/>
  <c r="BB171" i="7"/>
  <c r="BC171" i="7"/>
  <c r="BD171" i="7"/>
  <c r="BE171" i="7"/>
  <c r="BF171" i="7"/>
  <c r="BG171" i="7"/>
  <c r="BH171" i="7"/>
  <c r="BI171" i="7"/>
  <c r="BJ171" i="7"/>
  <c r="BK171" i="7"/>
  <c r="BL171" i="7"/>
  <c r="BM171" i="7"/>
  <c r="BN171" i="7"/>
  <c r="BO171" i="7"/>
  <c r="BP171" i="7"/>
  <c r="BQ171" i="7"/>
  <c r="BR171" i="7"/>
  <c r="BS171" i="7"/>
  <c r="BT171" i="7"/>
  <c r="BU171" i="7"/>
  <c r="BV171" i="7"/>
  <c r="F171" i="7"/>
  <c r="E171" i="7"/>
  <c r="F156" i="7"/>
  <c r="G156" i="7"/>
  <c r="H156" i="7"/>
  <c r="I156" i="7"/>
  <c r="J156" i="7"/>
  <c r="K156" i="7"/>
  <c r="L156" i="7"/>
  <c r="M156" i="7"/>
  <c r="N156" i="7"/>
  <c r="O156" i="7"/>
  <c r="P156" i="7"/>
  <c r="Q156" i="7"/>
  <c r="R156" i="7"/>
  <c r="S156" i="7"/>
  <c r="T156" i="7"/>
  <c r="U156" i="7"/>
  <c r="V156" i="7"/>
  <c r="W156" i="7"/>
  <c r="X156" i="7"/>
  <c r="Y156" i="7"/>
  <c r="Z156" i="7"/>
  <c r="AA156" i="7"/>
  <c r="AB156" i="7"/>
  <c r="AC156" i="7"/>
  <c r="AD156" i="7"/>
  <c r="AE156" i="7"/>
  <c r="AF156" i="7"/>
  <c r="AG156" i="7"/>
  <c r="AH156" i="7"/>
  <c r="AI156" i="7"/>
  <c r="AJ156" i="7"/>
  <c r="AK156" i="7"/>
  <c r="AL156" i="7"/>
  <c r="AM156" i="7"/>
  <c r="AN156" i="7"/>
  <c r="AO156" i="7"/>
  <c r="AP156" i="7"/>
  <c r="AQ156" i="7"/>
  <c r="AR156" i="7"/>
  <c r="AS156" i="7"/>
  <c r="AT156" i="7"/>
  <c r="AU156" i="7"/>
  <c r="AV156" i="7"/>
  <c r="AW156" i="7"/>
  <c r="AX156" i="7"/>
  <c r="AY156" i="7"/>
  <c r="AZ156" i="7"/>
  <c r="BA156" i="7"/>
  <c r="BB156" i="7"/>
  <c r="BC156" i="7"/>
  <c r="BD156" i="7"/>
  <c r="BE156" i="7"/>
  <c r="BF156" i="7"/>
  <c r="BG156" i="7"/>
  <c r="BH156" i="7"/>
  <c r="BI156" i="7"/>
  <c r="BJ156" i="7"/>
  <c r="BK156" i="7"/>
  <c r="BL156" i="7"/>
  <c r="BM156" i="7"/>
  <c r="BN156" i="7"/>
  <c r="BO156" i="7"/>
  <c r="BP156" i="7"/>
  <c r="BQ156" i="7"/>
  <c r="BR156" i="7"/>
  <c r="BS156" i="7"/>
  <c r="BT156" i="7"/>
  <c r="BU156" i="7"/>
  <c r="BV156" i="7"/>
  <c r="E156" i="7"/>
  <c r="G151" i="7"/>
  <c r="H151" i="7"/>
  <c r="I151" i="7"/>
  <c r="J151" i="7"/>
  <c r="K151" i="7"/>
  <c r="L151" i="7"/>
  <c r="M151" i="7"/>
  <c r="N151" i="7"/>
  <c r="O151" i="7"/>
  <c r="P151" i="7"/>
  <c r="Q151" i="7"/>
  <c r="R151" i="7"/>
  <c r="S151" i="7"/>
  <c r="T151" i="7"/>
  <c r="U151" i="7"/>
  <c r="V151" i="7"/>
  <c r="W151" i="7"/>
  <c r="X151" i="7"/>
  <c r="Y151" i="7"/>
  <c r="Z151" i="7"/>
  <c r="AA151" i="7"/>
  <c r="AB151" i="7"/>
  <c r="AC151" i="7"/>
  <c r="AD151" i="7"/>
  <c r="AE151" i="7"/>
  <c r="AF151" i="7"/>
  <c r="AG151" i="7"/>
  <c r="AH151" i="7"/>
  <c r="AI151" i="7"/>
  <c r="AJ151" i="7"/>
  <c r="AK151" i="7"/>
  <c r="AL151" i="7"/>
  <c r="AM151" i="7"/>
  <c r="AN151" i="7"/>
  <c r="AO151" i="7"/>
  <c r="AP151" i="7"/>
  <c r="AQ151" i="7"/>
  <c r="AR151" i="7"/>
  <c r="AS151" i="7"/>
  <c r="AT151" i="7"/>
  <c r="AU151" i="7"/>
  <c r="AV151" i="7"/>
  <c r="AW151" i="7"/>
  <c r="AX151" i="7"/>
  <c r="AY151" i="7"/>
  <c r="AZ151" i="7"/>
  <c r="BA151" i="7"/>
  <c r="BB151" i="7"/>
  <c r="BC151" i="7"/>
  <c r="BD151" i="7"/>
  <c r="BE151" i="7"/>
  <c r="BF151" i="7"/>
  <c r="BG151" i="7"/>
  <c r="BH151" i="7"/>
  <c r="BI151" i="7"/>
  <c r="BJ151" i="7"/>
  <c r="BK151" i="7"/>
  <c r="BL151" i="7"/>
  <c r="BM151" i="7"/>
  <c r="BN151" i="7"/>
  <c r="BO151" i="7"/>
  <c r="BP151" i="7"/>
  <c r="BQ151" i="7"/>
  <c r="BR151" i="7"/>
  <c r="BS151" i="7"/>
  <c r="BT151" i="7"/>
  <c r="BU151" i="7"/>
  <c r="BV151" i="7"/>
  <c r="F151" i="7"/>
  <c r="E151" i="7"/>
  <c r="G146" i="7"/>
  <c r="H146" i="7"/>
  <c r="I146" i="7"/>
  <c r="J146" i="7"/>
  <c r="K146" i="7"/>
  <c r="L146" i="7"/>
  <c r="M146" i="7"/>
  <c r="N146" i="7"/>
  <c r="O146" i="7"/>
  <c r="P146" i="7"/>
  <c r="Q146" i="7"/>
  <c r="R146" i="7"/>
  <c r="S146" i="7"/>
  <c r="T146" i="7"/>
  <c r="U146" i="7"/>
  <c r="V146" i="7"/>
  <c r="W146" i="7"/>
  <c r="X146" i="7"/>
  <c r="Y146" i="7"/>
  <c r="Z146" i="7"/>
  <c r="AA146" i="7"/>
  <c r="AB146" i="7"/>
  <c r="AC146" i="7"/>
  <c r="AD146" i="7"/>
  <c r="AE146" i="7"/>
  <c r="AF146" i="7"/>
  <c r="AG146" i="7"/>
  <c r="AH146" i="7"/>
  <c r="AI146" i="7"/>
  <c r="AJ146" i="7"/>
  <c r="AK146" i="7"/>
  <c r="AL146" i="7"/>
  <c r="AM146" i="7"/>
  <c r="AN146" i="7"/>
  <c r="AO146" i="7"/>
  <c r="AP146" i="7"/>
  <c r="AQ146" i="7"/>
  <c r="AR146" i="7"/>
  <c r="AS146" i="7"/>
  <c r="AT146" i="7"/>
  <c r="AU146" i="7"/>
  <c r="AV146" i="7"/>
  <c r="AW146" i="7"/>
  <c r="AX146" i="7"/>
  <c r="AY146" i="7"/>
  <c r="AZ146" i="7"/>
  <c r="BA146" i="7"/>
  <c r="BB146" i="7"/>
  <c r="BC146" i="7"/>
  <c r="BD146" i="7"/>
  <c r="BE146" i="7"/>
  <c r="BF146" i="7"/>
  <c r="BG146" i="7"/>
  <c r="BH146" i="7"/>
  <c r="BI146" i="7"/>
  <c r="BJ146" i="7"/>
  <c r="BK146" i="7"/>
  <c r="BL146" i="7"/>
  <c r="BM146" i="7"/>
  <c r="BN146" i="7"/>
  <c r="BO146" i="7"/>
  <c r="BP146" i="7"/>
  <c r="BQ146" i="7"/>
  <c r="BR146" i="7"/>
  <c r="BS146" i="7"/>
  <c r="BT146" i="7"/>
  <c r="BU146" i="7"/>
  <c r="BV146" i="7"/>
  <c r="F146" i="7"/>
  <c r="E146" i="7"/>
  <c r="H304" i="4" l="1"/>
  <c r="G304" i="4"/>
  <c r="H302" i="4"/>
  <c r="G302" i="4"/>
  <c r="H298" i="4"/>
  <c r="G298" i="4"/>
  <c r="H285" i="4"/>
  <c r="G285" i="4"/>
  <c r="H281" i="4"/>
  <c r="G281" i="4"/>
  <c r="H239" i="4"/>
  <c r="H237" i="4"/>
  <c r="G239" i="4"/>
  <c r="G237" i="4"/>
  <c r="H227" i="4"/>
  <c r="G227" i="4"/>
  <c r="H224" i="4"/>
  <c r="G224" i="4"/>
  <c r="H238" i="4" l="1"/>
  <c r="G238" i="4"/>
  <c r="G142" i="6"/>
  <c r="F142" i="6"/>
  <c r="G139" i="6"/>
  <c r="F139" i="6"/>
  <c r="H170" i="4"/>
  <c r="G170" i="4"/>
  <c r="H172" i="4"/>
  <c r="G172" i="4"/>
  <c r="G105" i="6"/>
  <c r="F105" i="6"/>
  <c r="G103" i="6"/>
  <c r="F103" i="6"/>
  <c r="H171" i="4" l="1"/>
  <c r="G171" i="4"/>
  <c r="G104" i="6"/>
  <c r="F104" i="6"/>
  <c r="F92" i="8" l="1"/>
  <c r="E92" i="8"/>
  <c r="F89" i="19"/>
  <c r="E89" i="19"/>
  <c r="F84" i="19"/>
  <c r="E84" i="19"/>
  <c r="G219" i="6" l="1"/>
  <c r="G217" i="6"/>
  <c r="G154" i="6"/>
  <c r="G152" i="6"/>
  <c r="F219" i="6"/>
  <c r="F217" i="6"/>
  <c r="F154" i="6"/>
  <c r="F152" i="6"/>
  <c r="F153" i="6" l="1"/>
  <c r="G153" i="6"/>
  <c r="G93" i="6"/>
  <c r="G88" i="6"/>
  <c r="G83" i="6"/>
  <c r="H199" i="4"/>
  <c r="H303" i="4" s="1"/>
  <c r="G199" i="4"/>
  <c r="G303" i="4" s="1"/>
  <c r="H156" i="4"/>
  <c r="G156" i="4"/>
  <c r="H151" i="4"/>
  <c r="G151" i="4"/>
  <c r="H146" i="4"/>
  <c r="G146" i="4"/>
  <c r="G127" i="6"/>
  <c r="G218" i="6" s="1"/>
  <c r="F127" i="6"/>
  <c r="F218" i="6" s="1"/>
  <c r="F93" i="6"/>
  <c r="F88" i="6"/>
  <c r="F83" i="6"/>
  <c r="F52" i="18"/>
  <c r="E52" i="18"/>
  <c r="H469" i="4" l="1"/>
  <c r="H465" i="4"/>
  <c r="H461" i="4"/>
  <c r="H457" i="4"/>
  <c r="H453" i="4"/>
  <c r="H449" i="4"/>
  <c r="H445" i="4"/>
  <c r="H441" i="4"/>
  <c r="H437" i="4"/>
  <c r="H433" i="4"/>
  <c r="H429" i="4"/>
  <c r="AC11" i="3" l="1"/>
  <c r="U2" i="3"/>
  <c r="U3" i="3" s="1"/>
  <c r="U4" i="3" s="1"/>
  <c r="U5" i="3" s="1"/>
  <c r="U6" i="3" s="1"/>
  <c r="G469" i="4"/>
  <c r="F469" i="4"/>
  <c r="E469" i="4"/>
  <c r="G465" i="4"/>
  <c r="F465" i="4"/>
  <c r="E465" i="4"/>
  <c r="G461" i="4"/>
  <c r="F461" i="4"/>
  <c r="E461" i="4"/>
  <c r="G457" i="4"/>
  <c r="F457" i="4"/>
  <c r="E457" i="4"/>
  <c r="G453" i="4"/>
  <c r="F453" i="4"/>
  <c r="E453" i="4"/>
  <c r="G449" i="4"/>
  <c r="F449" i="4"/>
  <c r="E449" i="4"/>
  <c r="G445" i="4"/>
  <c r="F445" i="4"/>
  <c r="E445" i="4"/>
  <c r="G441" i="4"/>
  <c r="F441" i="4"/>
  <c r="E441" i="4"/>
  <c r="G437" i="4"/>
  <c r="F437" i="4"/>
  <c r="E437" i="4"/>
  <c r="G433" i="4"/>
  <c r="F433" i="4"/>
  <c r="E433" i="4"/>
  <c r="G429" i="4"/>
  <c r="F429" i="4"/>
  <c r="E429" i="4"/>
  <c r="E407" i="4"/>
  <c r="E408" i="4" l="1"/>
  <c r="E409" i="4" s="1"/>
  <c r="F2" i="3" l="1"/>
  <c r="F3" i="3" s="1"/>
  <c r="F4" i="3" s="1"/>
  <c r="F5" i="3" s="1"/>
  <c r="F6" i="3" s="1"/>
  <c r="F7" i="3" s="1"/>
  <c r="F8" i="3" s="1"/>
  <c r="F9" i="3" s="1"/>
  <c r="F10" i="3" s="1"/>
  <c r="F11" i="3" s="1"/>
  <c r="F12" i="3" s="1"/>
  <c r="F13" i="3" s="1"/>
  <c r="F14" i="3" s="1"/>
  <c r="F15" i="3" s="1"/>
  <c r="F16" i="3" s="1"/>
  <c r="F17" i="3" s="1"/>
  <c r="F18" i="3" s="1"/>
  <c r="F19" i="3" s="1"/>
  <c r="F20" i="3" s="1"/>
  <c r="F21" i="3" s="1"/>
  <c r="F22" i="3" s="1"/>
  <c r="F23" i="3" s="1"/>
  <c r="F24" i="3" s="1"/>
  <c r="F25" i="3" s="1"/>
  <c r="F26" i="3" s="1"/>
  <c r="F27" i="3" s="1"/>
  <c r="F28" i="3" s="1"/>
  <c r="F29" i="3" s="1"/>
  <c r="F30" i="3" s="1"/>
  <c r="F31" i="3" s="1"/>
  <c r="F32" i="3" s="1"/>
  <c r="F33" i="3" s="1"/>
  <c r="F34" i="3" s="1"/>
  <c r="F35" i="3" s="1"/>
  <c r="F36" i="3" s="1"/>
  <c r="F37" i="3" s="1"/>
  <c r="F38" i="3" s="1"/>
  <c r="F39" i="3" s="1"/>
  <c r="F40" i="3" s="1"/>
  <c r="F41" i="3" s="1"/>
  <c r="F42" i="3" s="1"/>
  <c r="F43" i="3" s="1"/>
  <c r="F44" i="3" s="1"/>
  <c r="F45" i="3" s="1"/>
  <c r="F46" i="3" s="1"/>
  <c r="F47" i="3" s="1"/>
  <c r="F48" i="3" s="1"/>
  <c r="F49" i="3" s="1"/>
  <c r="F50" i="3" s="1"/>
  <c r="F51" i="3" s="1"/>
  <c r="F52" i="3" s="1"/>
  <c r="F53" i="3" s="1"/>
  <c r="F54" i="3" s="1"/>
  <c r="F55" i="3" s="1"/>
  <c r="F56" i="3" s="1"/>
  <c r="F57" i="3" s="1"/>
  <c r="F58" i="3" s="1"/>
  <c r="F59" i="3" s="1"/>
  <c r="F60" i="3" s="1"/>
  <c r="F61" i="3" s="1"/>
  <c r="F62" i="3" s="1"/>
  <c r="F63" i="3" s="1"/>
  <c r="F64" i="3" s="1"/>
  <c r="F65" i="3" s="1"/>
  <c r="F66" i="3" s="1"/>
  <c r="F67" i="3" s="1"/>
  <c r="F68" i="3" s="1"/>
  <c r="F69" i="3" s="1"/>
  <c r="F70" i="3" s="1"/>
  <c r="F71" i="3" s="1"/>
  <c r="F72" i="3" s="1"/>
  <c r="F73" i="3" s="1"/>
  <c r="F74" i="3" s="1"/>
  <c r="F75" i="3" s="1"/>
  <c r="F76" i="3" s="1"/>
  <c r="F77" i="3" s="1"/>
  <c r="F78" i="3" s="1"/>
  <c r="F79" i="3" s="1"/>
  <c r="F80" i="3" s="1"/>
  <c r="F81" i="3" s="1"/>
  <c r="F82" i="3" s="1"/>
  <c r="F83" i="3" s="1"/>
  <c r="F84" i="3" s="1"/>
  <c r="F85" i="3" s="1"/>
  <c r="F86" i="3" s="1"/>
  <c r="F87" i="3" s="1"/>
  <c r="F88" i="3" s="1"/>
  <c r="F89" i="3" s="1"/>
  <c r="F90" i="3" s="1"/>
  <c r="F91" i="3" s="1"/>
  <c r="F92" i="3" s="1"/>
  <c r="F93" i="3" s="1"/>
  <c r="F94" i="3" s="1"/>
  <c r="F95" i="3" s="1"/>
  <c r="F96" i="3" s="1"/>
  <c r="F97" i="3" s="1"/>
  <c r="F98" i="3" s="1"/>
  <c r="F99" i="3" s="1"/>
  <c r="F100" i="3" s="1"/>
  <c r="F101" i="3" s="1"/>
</calcChain>
</file>

<file path=xl/sharedStrings.xml><?xml version="1.0" encoding="utf-8"?>
<sst xmlns="http://schemas.openxmlformats.org/spreadsheetml/2006/main" count="8164" uniqueCount="2544">
  <si>
    <t>About Invest Europe</t>
  </si>
  <si>
    <t xml:space="preserve">Invest Europe aims to make a constructive contribution to policy affecting private capital investment in Europe. We provide information to the public on our members’ role in the economy. Our research provides the most authoritative source of data on trends and developments in our industry. Invest Europe is the guardian of the industry’s professional standards, demanding accountability, good governance and transparency from our members. </t>
  </si>
  <si>
    <t>Metric</t>
  </si>
  <si>
    <t>Unit</t>
  </si>
  <si>
    <t>Answer [Current reporting period]</t>
  </si>
  <si>
    <t>Answer [Previous reporting period]</t>
  </si>
  <si>
    <t>CSRD &amp; ESRS</t>
  </si>
  <si>
    <t>ESG_VC</t>
  </si>
  <si>
    <t>ESG Data Convergence Initiative (EDCI)</t>
  </si>
  <si>
    <t>Invest Europe GP ESG Due Diligence Questionnaire</t>
  </si>
  <si>
    <t>GENERAL</t>
  </si>
  <si>
    <t>Company fundamentals</t>
  </si>
  <si>
    <t>0.1.1</t>
  </si>
  <si>
    <t>Company name</t>
  </si>
  <si>
    <t>Text</t>
  </si>
  <si>
    <t>0.1.2</t>
  </si>
  <si>
    <t>Business identification number</t>
  </si>
  <si>
    <t>#</t>
  </si>
  <si>
    <t>0.1.3</t>
  </si>
  <si>
    <t>Country of domicile/headquarters</t>
  </si>
  <si>
    <r>
      <rPr>
        <sz val="11"/>
        <color rgb="FF4C6172"/>
        <rFont val="Calibri"/>
        <family val="2"/>
        <scheme val="minor"/>
      </rPr>
      <t xml:space="preserve">Text
</t>
    </r>
    <r>
      <rPr>
        <i/>
        <sz val="11"/>
        <color rgb="FF4C6172"/>
        <rFont val="Calibri"/>
        <family val="2"/>
        <scheme val="minor"/>
      </rPr>
      <t>(dropdown)</t>
    </r>
  </si>
  <si>
    <t>0.1.4</t>
  </si>
  <si>
    <t>Primary country of operations</t>
  </si>
  <si>
    <t>0.1.5</t>
  </si>
  <si>
    <t>0.1.6</t>
  </si>
  <si>
    <t>0.1.11</t>
  </si>
  <si>
    <t>X</t>
  </si>
  <si>
    <t>0.1.12</t>
  </si>
  <si>
    <t>Sustainability management</t>
  </si>
  <si>
    <t>0.2.1</t>
  </si>
  <si>
    <t>Incidents</t>
  </si>
  <si>
    <t>0.3.1</t>
  </si>
  <si>
    <t>Occurrence of ESG incidents</t>
  </si>
  <si>
    <r>
      <rPr>
        <sz val="11"/>
        <color rgb="FF4C6172"/>
        <rFont val="Calibri"/>
        <family val="2"/>
        <scheme val="minor"/>
      </rPr>
      <t xml:space="preserve">Y/N
</t>
    </r>
    <r>
      <rPr>
        <i/>
        <sz val="11"/>
        <color rgb="FF4C6172"/>
        <rFont val="Calibri"/>
        <family val="2"/>
        <scheme val="minor"/>
      </rPr>
      <t>(dropdown)</t>
    </r>
  </si>
  <si>
    <t>SOCIAL</t>
  </si>
  <si>
    <t>3.1.6</t>
  </si>
  <si>
    <t>Number of male founders still employed</t>
  </si>
  <si>
    <t>3.1.7</t>
  </si>
  <si>
    <t>Number of female founders still employed</t>
  </si>
  <si>
    <t>3.1.8</t>
  </si>
  <si>
    <t>Number of non-binary founders still employed</t>
  </si>
  <si>
    <t>Minimum</t>
  </si>
  <si>
    <t>x</t>
  </si>
  <si>
    <t>0.1.7</t>
  </si>
  <si>
    <t>0.1.10</t>
  </si>
  <si>
    <t>Currency</t>
  </si>
  <si>
    <t>ENVIRONMENTAL</t>
  </si>
  <si>
    <t>GHG emissions (Carbon footprint)</t>
  </si>
  <si>
    <t>2.2.1</t>
  </si>
  <si>
    <t>Calculation of GHG emissions</t>
  </si>
  <si>
    <t>2.2.2</t>
  </si>
  <si>
    <t>Total GHG emissions</t>
  </si>
  <si>
    <r>
      <t xml:space="preserve">#, tCO2e
</t>
    </r>
    <r>
      <rPr>
        <i/>
        <sz val="11"/>
        <color rgb="FF4C6172"/>
        <rFont val="Calibri"/>
        <family val="2"/>
        <scheme val="minor"/>
      </rPr>
      <t>(1 decimal place)</t>
    </r>
  </si>
  <si>
    <t>2.2.3</t>
  </si>
  <si>
    <t>2.2.4</t>
  </si>
  <si>
    <t>2.2.5</t>
  </si>
  <si>
    <t>Climate change strategy</t>
  </si>
  <si>
    <t>2.3.2</t>
  </si>
  <si>
    <t>Short-term (i.e., 5- to 10-years) GHG emission reduction target</t>
  </si>
  <si>
    <t>Energy management</t>
  </si>
  <si>
    <t>2.4.1</t>
  </si>
  <si>
    <t>Total energy consumption</t>
  </si>
  <si>
    <r>
      <t xml:space="preserve">#, kWh
</t>
    </r>
    <r>
      <rPr>
        <i/>
        <sz val="11"/>
        <color rgb="FF4C6172"/>
        <rFont val="Calibri"/>
        <family val="2"/>
        <scheme val="minor"/>
      </rPr>
      <t>(1 decimal place)</t>
    </r>
  </si>
  <si>
    <t>2.4.2</t>
  </si>
  <si>
    <t>Renewable energy consumption</t>
  </si>
  <si>
    <t>3.1.1</t>
  </si>
  <si>
    <t>3.1.2</t>
  </si>
  <si>
    <t>3.1.3</t>
  </si>
  <si>
    <t>3.1.4</t>
  </si>
  <si>
    <t>3.1.5</t>
  </si>
  <si>
    <t>3.3.1</t>
  </si>
  <si>
    <t>Organic Net New Hires</t>
  </si>
  <si>
    <t>3.3.2</t>
  </si>
  <si>
    <t>Total Net New Hires</t>
  </si>
  <si>
    <t>3.3.3</t>
  </si>
  <si>
    <t>Employee engagement</t>
  </si>
  <si>
    <t>3.4.1</t>
  </si>
  <si>
    <t>Implementation of an employee survey</t>
  </si>
  <si>
    <t>3.4.3</t>
  </si>
  <si>
    <t>Whistleblower procedure</t>
  </si>
  <si>
    <t>Health &amp; Safety</t>
  </si>
  <si>
    <t>3.6.1</t>
  </si>
  <si>
    <t>Number of work-related injuries</t>
  </si>
  <si>
    <t>3.6.2</t>
  </si>
  <si>
    <t>Number of work-related fatalities</t>
  </si>
  <si>
    <t>3.6.3</t>
  </si>
  <si>
    <t>GOVERNANCE</t>
  </si>
  <si>
    <t>Board composition</t>
  </si>
  <si>
    <t>4.1.1</t>
  </si>
  <si>
    <t>Total number of board members</t>
  </si>
  <si>
    <t>4.1.2</t>
  </si>
  <si>
    <t>4.1.3</t>
  </si>
  <si>
    <t>%</t>
  </si>
  <si>
    <t>4.1.4</t>
  </si>
  <si>
    <t>Number of female board members</t>
  </si>
  <si>
    <t>4.1.5</t>
  </si>
  <si>
    <t>4.1.6</t>
  </si>
  <si>
    <t>4.1.7</t>
  </si>
  <si>
    <t>Activities negatively affecting biodiversity-sensitive areas</t>
  </si>
  <si>
    <t>Emissions to water</t>
  </si>
  <si>
    <t>#, tonnes</t>
  </si>
  <si>
    <t>Hazardous and radioactive waste generated</t>
  </si>
  <si>
    <t>Unadjusted gender pay gap</t>
  </si>
  <si>
    <t>0% or close to 0%, indicating equal pay for equal work across all job levels and positions within the organization (Excellent)</t>
  </si>
  <si>
    <t>Board gender diversity</t>
  </si>
  <si>
    <t>link</t>
  </si>
  <si>
    <t>0.1.8</t>
  </si>
  <si>
    <t>0.1.9</t>
  </si>
  <si>
    <t>Turnover</t>
  </si>
  <si>
    <t>Turnover inside EU</t>
  </si>
  <si>
    <t>Turnover outside EU</t>
  </si>
  <si>
    <t>0.1.13</t>
  </si>
  <si>
    <t>Listed</t>
  </si>
  <si>
    <t>0.2.2</t>
  </si>
  <si>
    <t>Sustainability responsibility and oversight</t>
  </si>
  <si>
    <t>REGULATORY REQUIREMENTS</t>
  </si>
  <si>
    <t>EU Taxonomy</t>
  </si>
  <si>
    <t>1.1.1</t>
  </si>
  <si>
    <t>Assessment of the proportion of activities aligned with the EU Taxonomy</t>
  </si>
  <si>
    <t>EU Paris Aligned Benchmarks</t>
  </si>
  <si>
    <t>1.2.1</t>
  </si>
  <si>
    <t>Activities linked to the cultivation and production of tobacco</t>
  </si>
  <si>
    <t>1.2.2</t>
  </si>
  <si>
    <t>Activities linked to the exploration, mining, extraction, distribution or refining of hard coal and lignite</t>
  </si>
  <si>
    <t>1.2.3</t>
  </si>
  <si>
    <t>Activities linked to the exploration, extraction, distribution or refining of oil fuels</t>
  </si>
  <si>
    <t>1.2.4</t>
  </si>
  <si>
    <t>Activities linked to the exploration, extraction, manufacturing or distribution of gaseous fuels</t>
  </si>
  <si>
    <t>1.2.5</t>
  </si>
  <si>
    <t>Activities linked to electricity generation with a GHG intensity of more than 100g CO2 e/kWh</t>
  </si>
  <si>
    <t>2.1.1</t>
  </si>
  <si>
    <t>Implementation of an Environmental Management System (EMS)</t>
  </si>
  <si>
    <t>2.3.1</t>
  </si>
  <si>
    <t>2.3.3</t>
  </si>
  <si>
    <t>Long-term net zero goal</t>
  </si>
  <si>
    <t>Water and waste management</t>
  </si>
  <si>
    <t>2.5.1</t>
  </si>
  <si>
    <t>2.5.2</t>
  </si>
  <si>
    <t>Biodiversity</t>
  </si>
  <si>
    <t>2.6.1</t>
  </si>
  <si>
    <t>Pay equality</t>
  </si>
  <si>
    <t>3.2.1</t>
  </si>
  <si>
    <t>3.4.2</t>
  </si>
  <si>
    <t>% employees responding to survey</t>
  </si>
  <si>
    <t>3.5.1</t>
  </si>
  <si>
    <t>3.7.1</t>
  </si>
  <si>
    <t>Human rights due diligence</t>
  </si>
  <si>
    <t>Number of independent board members</t>
  </si>
  <si>
    <t>Data security and customer privacy</t>
  </si>
  <si>
    <t>4.2.1</t>
  </si>
  <si>
    <t>Number of data breaches</t>
  </si>
  <si>
    <t>Please select here</t>
  </si>
  <si>
    <t>UN Global Compact Principles</t>
  </si>
  <si>
    <t>OECD MNE Guidelines</t>
  </si>
  <si>
    <t>Both</t>
  </si>
  <si>
    <t>Business travel</t>
  </si>
  <si>
    <t>Yes to both UNGC and OECD</t>
  </si>
  <si>
    <t>GICS (Global Industry Classification Standard)</t>
  </si>
  <si>
    <t>Anti-Corruption</t>
  </si>
  <si>
    <t>Combating Bribery, Bribe solicitation and Extortion</t>
  </si>
  <si>
    <t>Capital goods</t>
  </si>
  <si>
    <t>Yes to UNGC, No to OECD</t>
  </si>
  <si>
    <t>SICS (Sustainable Industry Classification System)</t>
  </si>
  <si>
    <t>Environment</t>
  </si>
  <si>
    <t>Competition</t>
  </si>
  <si>
    <t>Downstream leased assets</t>
  </si>
  <si>
    <t>Yes to OECD, No to UNGC</t>
  </si>
  <si>
    <t>NACE (Nomenclature of Economic Activities)</t>
  </si>
  <si>
    <t>Human Rights</t>
  </si>
  <si>
    <t>Consumer Interests</t>
  </si>
  <si>
    <t>Downstream transportation and distribution</t>
  </si>
  <si>
    <t>No to both</t>
  </si>
  <si>
    <t>Labour</t>
  </si>
  <si>
    <t>Employment and Industrial Relations</t>
  </si>
  <si>
    <t>Employee commuting</t>
  </si>
  <si>
    <t>Don't know</t>
  </si>
  <si>
    <t>None of the above</t>
  </si>
  <si>
    <t xml:space="preserve">Environment </t>
  </si>
  <si>
    <t>End-of-life treatment of sold products</t>
  </si>
  <si>
    <t>Franchises</t>
  </si>
  <si>
    <t>Science and Technology</t>
  </si>
  <si>
    <t>Environment (UN Global Compact Principles)</t>
  </si>
  <si>
    <t>Fuel- and energy-related activities (not included in scope 1 or scope 2)</t>
  </si>
  <si>
    <t>Taxation</t>
  </si>
  <si>
    <t>Human Rights (OECD MNE Guidelines)</t>
  </si>
  <si>
    <t>Investments</t>
  </si>
  <si>
    <t>Human Rights (UN Global Compact Principles)</t>
  </si>
  <si>
    <t>Processing of sold products</t>
  </si>
  <si>
    <t>Purchased goods and services</t>
  </si>
  <si>
    <t>Upstream leased assets</t>
  </si>
  <si>
    <t>Upstream transportation and distribution</t>
  </si>
  <si>
    <t>Use of sold products</t>
  </si>
  <si>
    <t>Waste generated in operations</t>
  </si>
  <si>
    <t>This will be white and hidden</t>
  </si>
  <si>
    <t>Recommended QuestionsRecommended answers</t>
  </si>
  <si>
    <t>Count text</t>
  </si>
  <si>
    <t xml:space="preserve">Checkboxes output </t>
  </si>
  <si>
    <t>Tot answers to recommended</t>
  </si>
  <si>
    <t>over 32</t>
  </si>
  <si>
    <t>Yes</t>
  </si>
  <si>
    <t>No</t>
  </si>
  <si>
    <t>In development</t>
  </si>
  <si>
    <t>Fund fundamentals</t>
  </si>
  <si>
    <t>Fund name</t>
  </si>
  <si>
    <t>Diversity &amp; inclusion policy</t>
  </si>
  <si>
    <t>Legal and policy</t>
  </si>
  <si>
    <t>Does your fund request any legal ESG commitment from portfolio companies?</t>
  </si>
  <si>
    <t>Policy describing the fund's approach to identifying and managing ESG factors in the investment cycle</t>
  </si>
  <si>
    <t>0.2.3</t>
  </si>
  <si>
    <t>Policy describing the fund's approach to identifying and managing climate change factors in the investment cycle</t>
  </si>
  <si>
    <t>0.2.4</t>
  </si>
  <si>
    <t>Does your fund use diversity clauses in termsheets or shareholder agreements?</t>
  </si>
  <si>
    <t>ESG-related improvement measures</t>
  </si>
  <si>
    <t>Process to engage on a regular basis with portfolio companies to improve their ESG performance</t>
  </si>
  <si>
    <t>0.3.2</t>
  </si>
  <si>
    <t>Monitoring processes to assess portfolio companies’ management of ESG performance</t>
  </si>
  <si>
    <t>0.3.3</t>
  </si>
  <si>
    <t>Processes for portfolio companies to report major ESG incidents</t>
  </si>
  <si>
    <t>EU SFDR</t>
  </si>
  <si>
    <t>How is the fund marketed under the EU Sustainable Finance Disclosure Regulation (SFDR)?</t>
  </si>
  <si>
    <t>Does the product commit to make sustainable investments?</t>
  </si>
  <si>
    <t>Does the product commit to make EU Taxonomy-aligned investments?</t>
  </si>
  <si>
    <t>Does the product commit to make investments with an environmental objective that do not meet the criteria of the EU Taxonomy?</t>
  </si>
  <si>
    <t>Does the product commit to make investments with a social objective?</t>
  </si>
  <si>
    <t>Does the product consider the most significant negative impact of its investments on the environment and society?</t>
  </si>
  <si>
    <t>1.2.6</t>
  </si>
  <si>
    <t>Does the product have a greenhouse gas (GHG) emission reduction target?</t>
  </si>
  <si>
    <t>1.2.7</t>
  </si>
  <si>
    <t>Does the product use a specific index as a reference benchmark?</t>
  </si>
  <si>
    <t>1.3.1</t>
  </si>
  <si>
    <t>1.3.2</t>
  </si>
  <si>
    <t>1.3.3</t>
  </si>
  <si>
    <t>1.3.4</t>
  </si>
  <si>
    <t>1.3.5</t>
  </si>
  <si>
    <t>1.3.6</t>
  </si>
  <si>
    <t>Does the product have a GHG emission reduction target?</t>
  </si>
  <si>
    <t>1.3.7</t>
  </si>
  <si>
    <t>External engagement</t>
  </si>
  <si>
    <t>Participation in any ESG, sustainability and/or climate-related collaborative initiatives</t>
  </si>
  <si>
    <t>Environmental management and impact</t>
  </si>
  <si>
    <t>1.1.2</t>
  </si>
  <si>
    <t>1.1.3</t>
  </si>
  <si>
    <t>1.1.4</t>
  </si>
  <si>
    <t>1.1.5</t>
  </si>
  <si>
    <t>1.1.6</t>
  </si>
  <si>
    <t>1.1.7</t>
  </si>
  <si>
    <t>Amount of carbon emissions offset</t>
  </si>
  <si>
    <t>1.1.8</t>
  </si>
  <si>
    <t>2.1.2</t>
  </si>
  <si>
    <t>2.1.3</t>
  </si>
  <si>
    <t>2.1.4</t>
  </si>
  <si>
    <t>Number of male partners</t>
  </si>
  <si>
    <t>2.1.5</t>
  </si>
  <si>
    <t>Number of female partners</t>
  </si>
  <si>
    <t>2.1.6</t>
  </si>
  <si>
    <t>2.1.7</t>
  </si>
  <si>
    <t>Team &amp; Working environment</t>
  </si>
  <si>
    <t>Definition</t>
  </si>
  <si>
    <t>Additional guidance</t>
  </si>
  <si>
    <t>More information</t>
  </si>
  <si>
    <t>1.1</t>
  </si>
  <si>
    <t>Name of portfolio company [for use by GPs and invested LPs]</t>
  </si>
  <si>
    <t>1.2</t>
  </si>
  <si>
    <t>1.3</t>
  </si>
  <si>
    <t>More information on the EU SME Definition, enshrined in the Commission Recommendation of 6 May 2003 concerning the definition of micro, small and medium-sized enterprises (Text with EEA relevance) (notified under document number C(2003) 1422), can be found here: https://eur-lex.europa.eu/legal-content/EN/TXT/?uri=CELEX:32003H0361</t>
  </si>
  <si>
    <t>https://www.iso.org/iso-4217-currency-codes.html</t>
  </si>
  <si>
    <t>A listed company issues shares of its stock for trading on a stock exchange.</t>
  </si>
  <si>
    <t>https://www.isin.org/isin/</t>
  </si>
  <si>
    <t>2.1</t>
  </si>
  <si>
    <t>2.2</t>
  </si>
  <si>
    <t>2.3</t>
  </si>
  <si>
    <t>https://www.unglobalcompact.org/what-is-gc/mission/principles
https://www.oecd.org/corporate/mne/</t>
  </si>
  <si>
    <t>2.4</t>
  </si>
  <si>
    <t>3.1</t>
  </si>
  <si>
    <t>4.1</t>
  </si>
  <si>
    <t>Company assesses the proportion of its activities aligned with the EU Taxonomy.</t>
  </si>
  <si>
    <t>The company's activities are linked to the cultivation and production of tobacco.</t>
  </si>
  <si>
    <t>COMMISSION DELEGATED REGULATION (EU) 2020/1818 of 17 July 2020 supplementing Regulation (EU) 2016/1011 of the European Parliament and of the Council as regards minimum standards for EU Climate Transition Benchmarks and EU Paris-aligned Benchmarks
(https://eur-lex.europa.eu/legal-content/EN/TXT/PDF/?uri=CELEX:32020R1818&amp;rid=1)</t>
  </si>
  <si>
    <t>The company's activities are linked to the exploration, mining, extraction, distribution or refining of hard coal and lignite.</t>
  </si>
  <si>
    <t>The company's activities are linked to the exploration, extraction, distribution or refining of oil fuels.</t>
  </si>
  <si>
    <t>The company's activities are linked to the exploration, extraction, manufacturing or distribution of gaseous fuels.</t>
  </si>
  <si>
    <t>The company's activities are linked to electricity generation with a GHG intensity of more than 100g CO2 e/kWh.</t>
  </si>
  <si>
    <t>Environmental policy</t>
  </si>
  <si>
    <t>Company has a policy that specifically addresses environmental matters. This can be - but does not have to be - a separate, standalone policy.</t>
  </si>
  <si>
    <t>Company has implemented an Environmental Management System (EMS) - a means of ensuring effective implementation of an environmental management plan or procedures and compliance with environmental policy objectives and targets.
A key feature of any effective EMS is the preparation of documented system procedures and instructions to ensure effective communication and continuity of implementation.
There are certification systems for EMS, such as ISO 14001 and the European Commission's EMAS scheme (EMAS is now compatible with ISO 14001), which demonstrate that a system is operated to an internationally recognised standard. Alternatively, a customised system can be developed addressing the particular needs of the operation.</t>
  </si>
  <si>
    <t>Greenhouse gases (GHGs) are gases such as carbon dioxide, chlorofluorocarbons (CFC), hydrochlorofluorocarbons (HCFC), hydrofluorocarbons (HFC), methane, and nitrous oxide that trap heat in the atmosphere, greatly contributing to global warming and climate change.</t>
  </si>
  <si>
    <t>More detailed information on GHG emissions can be found in the Invest Europe Climate Change Guide, available here: https://www.investeurope.eu/climate-change-guide/</t>
  </si>
  <si>
    <t>Indirect emissions due to purchase of electricity, heat, steam, etc. - preferably accounted for using the GHG Protocol. The focus should be on location-based emissions (emissions based on average grid emission factors), in line with the recommendations of the GHG Protocol. Market-based emissions are optional. 
Whilst use of the GHG Protocol is encouraged, organisations may use national reporting methodologies if they are consistent with the GHG Protocol methodology.
Similarly, calculations using the Product and Organisation Environmental Footprint methods as defined in points (a) and (b) of point 2 of Commission Recommendation 2013/179/EU are valid.</t>
  </si>
  <si>
    <t>Total Scope 1, Scope 2 and Scope 3 GHG emissions</t>
  </si>
  <si>
    <t>Company is active in the fossil fuel sector.
According to SFDR, these are companies that derive any revenues from exploration, mining, extraction, production, processing, storage, refining or distribution, including transportation, storage and trade, of fossil fuels as defined in Article 2, point (62), of Regulation (EU) 2018/1999 of the European Parliament and of the Council.</t>
  </si>
  <si>
    <t>https://eur-lex.europa.eu/legal-content/EN/TXT/?uri=uriserv%3AOJ.L_.2018.328.01.0001.01.ENG</t>
  </si>
  <si>
    <t>Tonnes of emissions to water generated by the company - during the reporting period</t>
  </si>
  <si>
    <t>https://ec.europa.eu/finance/docs/level-2-measures/C_2022_1931_1_EN_annexe_acte_autonome_part1_v6.pdf</t>
  </si>
  <si>
    <t>More detailed information on 'hazardous waste' can be found here: https://eur-lex.europa.eu/legal-content/EN/TXT/?uri=celex%3A32008L0098
More detailed information on 'radioactive waste' can be found here: https://eur-lex.europa.eu/legal-content/EN/TXT/HTML/?uri=CELEX:32011L0070</t>
  </si>
  <si>
    <t>According to the EU SFDR:
- 'biodiversity-sensitive areas' means Natura 2000 network of protected areas, UNESCO World Heritage sites and Key Biodiversity Areas (‘KBAs’), as well as other protected areas, as referred to in Appendix D of Annex II to Commission Delegated Regulation (EU) 2021/2139.
- ‘activities negatively affecting biodiversity-sensitive areas’ means activities that are characterised by all of the following:
(a) those activities lead to the deterioration of natural habitats and the habitats of species and disturb the species for which a protected area has been designated;
(b) for those activities, none of the conclusions, mitigation measures or impact assessments adopted pursuant to any of the following Directives or national provisions or international standards that are equivalent to those Directives have been implemented:
(i) Directive 2009/147/EC of the European Parliament and of the Council;
(ii) Council Directive 92/43/EEC;
(iii) an Environmental Impact Assessment (EIA) as defined in Article 1(2), point (g), of Directive 2011/92/EU of the European Parliament and of the Council;
(iv) for activities located in third countries, conclusions, mitigation measures or impact assessments adopted in accordance with national provisions or international standards that are equivalent to the Directives and impact assessments listed in points (i), (ii) and (iii).</t>
  </si>
  <si>
    <t>ILPA Diversity in Action: https://ilpa.org/ilpa_diversityinaction/
ILPA Diversity Metrics Template (see Glossary in p. 4 of ILPA DDQ 2.0 pdf): https://ilpa.org/wp-content/uploads/2021/11/ILPA-DDQ-2.0.pdf
See also ILO ISCO-08 code: 1120 for example responsibilities of C-suite employees (https://ilostat.ilo.org/resources/concepts-and-definitions/classification-occupation/)</t>
  </si>
  <si>
    <t>Anti-discrimination and equal opportunities policy</t>
  </si>
  <si>
    <t>Company has a policy that specifically addresses matters in relation to anti-discrimination and equal opportunities (e.g., fighting discrimination on the grounds of race or ethnicity, religion or belief, disability, age, gender or sexual orientation and promoting equal opportunities). This can be - but does not have to be - a separate, standalone policy.</t>
  </si>
  <si>
    <t>Company has a policy that specifically addresses matters in relation to diversity and inclusion (e.g., creating a diverse working environment and an inclusive culture). This can be - but does not have to be - a separate, standalone policy.
Some examples of diversity in the workplace include gender diversity, age diversity and ethnic diversity.</t>
  </si>
  <si>
    <t xml:space="preserve">Total Net New Hires </t>
  </si>
  <si>
    <t>More information on the EU Whistleblower Protection Directive can be found here: https://eur-lex.europa.eu/legal-content/EN/TXT/PDF/?uri=CELEX:32019L1937</t>
  </si>
  <si>
    <t>Company has a policy that specifically addresses health and safety issues and workplace accident prevention. This can be - but does not have to be - a separate, standalone policy.</t>
  </si>
  <si>
    <t>Human rights policy</t>
  </si>
  <si>
    <t>Company has a due diligence process to identify, prevent, mitigate and address adverse human rights impacts.</t>
  </si>
  <si>
    <t>International Labour Organization (ILO) Board definition (see p. 4 in The Effective Employers‘ Organization: Guide One Governance): https://www.ilo.org/wcmsp5/groups/public/---ed_dialogue/---act_emp/documents/publication/wcms_595730.pdf</t>
  </si>
  <si>
    <t>Number of board members from under-represented groups</t>
  </si>
  <si>
    <t>Anti-corruption and anti-bribery policy</t>
  </si>
  <si>
    <t>Company has a policy that specifically addresses matters in relation to anti-corruption and anti-bribery (e.g., setting out the company's approach to the prevention of bribery and other forms of corruption). This can be - but does not have to be - a separate, standalone policy.</t>
  </si>
  <si>
    <t>Privacy of employees &amp; customers policy</t>
  </si>
  <si>
    <t>Company has a policy protecting the privacy of their employees and customers. This can be - but does not have to be - a separate, standalone policy.</t>
  </si>
  <si>
    <t>More information on the EU General Data Protection Regulation can be found here: https://eur-lex.europa.eu/eli/reg/2016/679/oj</t>
  </si>
  <si>
    <t>Code of Conduct</t>
  </si>
  <si>
    <t>Company is involved in the manufacture, trade or selling of controversial weapons (anti-personnel mines, cluster munitions, chemical weapons and biological weapons).</t>
  </si>
  <si>
    <t>Name of the fund that the portfolio company is a part of</t>
  </si>
  <si>
    <t>3.2</t>
  </si>
  <si>
    <t>Fund requests a legal ESG commitment from portfolio companies.</t>
  </si>
  <si>
    <t>3.3</t>
  </si>
  <si>
    <t>Fund has a policy that describes its approach to identifying and managing ESG factors during the investment cycle.</t>
  </si>
  <si>
    <t>3.4</t>
  </si>
  <si>
    <t>Fund has a policy that describes its approach to identifying and managing climate change factors during the investment cycle.</t>
  </si>
  <si>
    <t>Fund has a process in place to engage on a regular basis with its portfolio companies to improve their ESG performance.</t>
  </si>
  <si>
    <t>4.2</t>
  </si>
  <si>
    <t>Fund has monitoring processes in place to assess portfolio companies’ management of ESG performance.</t>
  </si>
  <si>
    <t>Fund has processes in place for its portfolio companies to report major ESG incidents.</t>
  </si>
  <si>
    <t>More detailed guidance on how to classify a fund (Alternative Investment Fund or AIF) under the EU SFDR can be found in the dedicated Invest Europe Guide (page 9 - available here: https://www.investeurope.eu/media/6816/ie_sfdr_guide_online_230530_single.pdf).</t>
  </si>
  <si>
    <t>The fund commits to make EU Taxonomy-aligned investments.
The EU Taxonomy Regulation sets out the following circumstances under which economic activities can qualify as environmentally sustainable or “Taxonomy-aligned”. In order for the activity to be Taxonomy-aligned it must:
(1) Substantially contribute to at least one of the six environmental objectives as defined in the Regulation (climate change mitigation, climate change adaption, the sustainable use and protection of water and marine resources, the transition to a circular economy, pollution prevention and control, and the protection and restoration of biodiversity and ecosystems).
(2) Do no significant harm to any of the other five environmental objectives as defined in the Regulation.
(3) Be carried out in accordance with “minimum safeguards”.</t>
  </si>
  <si>
    <t>The fund commits to make investments with a social objective.
According to SFDR, an investment with a social objective could be an investment that contributes to tackling inequality or that fosters social cohesion, social integration and labour relations, or an investment in human capital or socially disadvantaged communities.</t>
  </si>
  <si>
    <t>The fund considers the most significant negative impact of its investments on the environment and society.</t>
  </si>
  <si>
    <t>The fund has a greenhouse gas (GHG) emission reduction target.</t>
  </si>
  <si>
    <t>The fund uses a specific index as a reference benchmark.</t>
  </si>
  <si>
    <t>Fund uses diversity clauses in termsheets or shareholder agreements. A diversity clause sets the expectation for all portfolio companies to prioritise diversity and to ensure their commitment towards diversity, equity and inclusion.</t>
  </si>
  <si>
    <t>PORTFOLIO COMPANY METRICS</t>
  </si>
  <si>
    <t>Reporting questionnaires/templates from Invest Europe LP members</t>
  </si>
  <si>
    <t>Overall sustainability policy</t>
  </si>
  <si>
    <t>Regulation (EU) 2019/2088 on sustainability-related disclosure in the financial services sector (SFDR), Regulation (EU) 2020/852 of the European Parliament and of the Council of 18 June 2020 on the establishment of a framework to facilitate sustainable investment, and amending Regulation (EU) 2019/2088 (EU Taxonomy Regulation)</t>
  </si>
  <si>
    <t>Regulation (EU) 2019/2088 on sustainability-related disclosure in the financial services sector (SFDR), Regulation (EU) 2020/852 of the European Parliament and of the Council of 18 June 2020 on the establishment of a framework to facilitate sustainable investment, and amending Regulation (EU) 2019/2088 (EU Taxonomy Regulation), Commission Delegated Regulation (EU) 2020/1818 of 17 July 2020 supplementing Regulation (EU) 2016/1011 of the European Parliament and of the Council as regards minimum standards for EU Climate Transition Benchmarks and EU Paris-aligned Benchmarks</t>
  </si>
  <si>
    <t>ESG Data Convergence Initiative (EDCI), GRI 401, WEF, Reporting questionnaires/templates from Invest Europe LP members</t>
  </si>
  <si>
    <t>ESG Data Convergence Initiative (EDCI), [GRI], [SASB]</t>
  </si>
  <si>
    <t>FUND METRICS</t>
  </si>
  <si>
    <t>Regulation (EU) 2019/2088 on sustainability-related disclosure in the financial services sector (SFDR)</t>
  </si>
  <si>
    <t>EU SFDR - Article 8</t>
  </si>
  <si>
    <t>EU SFDR - Article 9</t>
  </si>
  <si>
    <t>Chief Executive Officer (CEO)</t>
  </si>
  <si>
    <t>Direct emissions (Scope 1)</t>
  </si>
  <si>
    <t>Environmental - Environmental protection and conservation</t>
  </si>
  <si>
    <t>% Turnover aligned with EU Taxonomy</t>
  </si>
  <si>
    <t>Within the next 10 years</t>
  </si>
  <si>
    <t>Greenhouse gas emmissions reduction</t>
  </si>
  <si>
    <t>Policy and commitment to environmental sustainability</t>
  </si>
  <si>
    <t>Annual turnover rate below 5%. The organization experiences minimal employee turnover, indicating high job satisfaction and stability in labour practices (Low attrition).</t>
  </si>
  <si>
    <t>Yes (aligned with the EU Whistleblower Directive)</t>
  </si>
  <si>
    <t>More than 80% of employees responded to the survey - The organization achieved a high level of employee engagement and participation, indicating a strong commitment to feedback and communication (High response rate).</t>
  </si>
  <si>
    <t>Yes (ISO 14001 certified)</t>
  </si>
  <si>
    <t>Yes, always</t>
  </si>
  <si>
    <t>Yes - in fossil gas</t>
  </si>
  <si>
    <t>Divest from investments with particular GHG emissions levels and invest instead in companies with lower GHG emissions</t>
  </si>
  <si>
    <t>Yes (aligned with EU GDPR principles)</t>
  </si>
  <si>
    <t>Yes, and it is applicable to all assets</t>
  </si>
  <si>
    <t>Yes, through an ESG incident disclosure clause</t>
  </si>
  <si>
    <t>Chief Sustainability Officer (CSO)</t>
  </si>
  <si>
    <t>Indirect emissions from the generation of purchased electricity, heat or steam (Scope 2)</t>
  </si>
  <si>
    <t>Social - Social responsibility, development and inclusion</t>
  </si>
  <si>
    <t>% CAPEX aligned with EU Taxonomy</t>
  </si>
  <si>
    <t>No,  but it applies to the processes and operations which generate the majority (&gt;50%) of the revenues</t>
  </si>
  <si>
    <t>Within the next 5 years</t>
  </si>
  <si>
    <t>Achieve zero-waste-to-landfill status by implementing recycling and/or waste reduction initiatives</t>
  </si>
  <si>
    <t>Identification of environmental aspects and impacts</t>
  </si>
  <si>
    <t>No, not in place</t>
  </si>
  <si>
    <t>Less than 5%, indicating a minimal disparity in pay between male and female employees (Good)</t>
  </si>
  <si>
    <t>Annual turnover rate between 5% and 10%. The organization experiences a reasonable level of employee turnover, which may be attributed to factors such as career growth opportunities or industry-specific dynamics (Moderate attrition).</t>
  </si>
  <si>
    <t>Yes (not aligned with the EU Whistleblower Directive)</t>
  </si>
  <si>
    <t>Between 60% and 80% of employees responded to the survey - The organization achieved a reasonable level of employee engagement, showing a decent level of interest and participation in providing feedback (Moderate response rate).</t>
  </si>
  <si>
    <t>From 1 up to 3</t>
  </si>
  <si>
    <t>Yes (other EMS certification)</t>
  </si>
  <si>
    <t>Yes, on a best efforts basis</t>
  </si>
  <si>
    <t>Yes - in nuclear energy</t>
  </si>
  <si>
    <t>Invest in companies that are expected to deliver GHG reductions over the duration of the investment</t>
  </si>
  <si>
    <t>Yes (not aligned with EU GDPR principles)</t>
  </si>
  <si>
    <t>Yes, and it is applicable to some of our assets</t>
  </si>
  <si>
    <t>Yes, through a dedicated tool</t>
  </si>
  <si>
    <t>Chief Financial Officer (CFO)</t>
  </si>
  <si>
    <t>Indirect emissions from the value chain (Scope 3)</t>
  </si>
  <si>
    <t>Belgium</t>
  </si>
  <si>
    <t>Economic/Governance - Economic growth and viability</t>
  </si>
  <si>
    <t xml:space="preserve">% OPEX aligned with EU Taxonomy </t>
  </si>
  <si>
    <t>No,  it applies to a small part of the company processes and operations</t>
  </si>
  <si>
    <t>Within the next 2 years</t>
  </si>
  <si>
    <t>Decrease water consumption through efficient water management practices</t>
  </si>
  <si>
    <t>Setting objectives and targets for environmental performance</t>
  </si>
  <si>
    <t>No, in development</t>
  </si>
  <si>
    <t>Between 5% and 10%, indicating a noticeable difference in pay between male and female employees (Moderate)</t>
  </si>
  <si>
    <t>Annual turnover rate between 10% and 20%. The organization experiences significant employee turnover, which may indicate challenges in retaining talent and the need for further analysis of labour practices and employee engagement (High attrition).</t>
  </si>
  <si>
    <t>Less than 60% of employees responded to the survey - The organization experienced challenges in employee engagement and participation, indicating a need for improvement in communication and motivating employees to provide feedback (Low response rate).</t>
  </si>
  <si>
    <t>From 3 up to 10</t>
  </si>
  <si>
    <t>Yes (without certification)</t>
  </si>
  <si>
    <t>Yes - in both fossil gas and nuclear energy</t>
  </si>
  <si>
    <t>Engage with investee companies to contribute to their GHG emissions reduction</t>
  </si>
  <si>
    <t>Not assessed</t>
  </si>
  <si>
    <t>Yes, through a dedicated communication or channel</t>
  </si>
  <si>
    <t>Not collected/available</t>
  </si>
  <si>
    <t>Board of Directors</t>
  </si>
  <si>
    <t>None</t>
  </si>
  <si>
    <t>No,  the policy does not yet apply to any processes and operations</t>
  </si>
  <si>
    <t>Within the next year</t>
  </si>
  <si>
    <t>Increase the use of renewable energy sources</t>
  </si>
  <si>
    <t>Implementation of operational controls and procedures</t>
  </si>
  <si>
    <t>No, not applicable/material</t>
  </si>
  <si>
    <t>No, not collected/available</t>
  </si>
  <si>
    <t>Between 10% and 20%, indicating a substantial difference in pay between male and female employees (Significant)</t>
  </si>
  <si>
    <t>Annual turnover rate above 20%. The organization experiences a substantial employee turnover, suggesting systemic issues in labour practices, employee satisfaction, or retention strategies (Very high attrition).</t>
  </si>
  <si>
    <t>Not applicable, the organization does not track employee response rates.</t>
  </si>
  <si>
    <t>More than 10</t>
  </si>
  <si>
    <t>Management level</t>
  </si>
  <si>
    <t>Within the next 6 months</t>
  </si>
  <si>
    <t>Monitoring and measurement of environmental performance</t>
  </si>
  <si>
    <t>Above 20%, indicating a significant disparity in pay between male and female employees (High)</t>
  </si>
  <si>
    <t>Employee training and awareness programmes</t>
  </si>
  <si>
    <t>Regular management review and continuous improvement</t>
  </si>
  <si>
    <t>Other</t>
  </si>
  <si>
    <t>0.1</t>
  </si>
  <si>
    <t>0.2</t>
  </si>
  <si>
    <t>0.3</t>
  </si>
  <si>
    <t>3.1.9</t>
  </si>
  <si>
    <t>Sustainability-related policies</t>
  </si>
  <si>
    <t>Australia</t>
  </si>
  <si>
    <t>Austria</t>
  </si>
  <si>
    <t>Bulgaria</t>
  </si>
  <si>
    <t>Canada</t>
  </si>
  <si>
    <t>Croatia</t>
  </si>
  <si>
    <t>Cyprus</t>
  </si>
  <si>
    <t>Czech Republic</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</si>
  <si>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</si>
  <si>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</si>
  <si>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</si>
  <si>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</si>
  <si>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</si>
  <si>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</si>
  <si>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</si>
  <si>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</si>
  <si>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</si>
  <si>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</si>
  <si>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</si>
  <si>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</si>
  <si>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</si>
  <si>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</si>
  <si>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</si>
  <si>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</si>
  <si>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</si>
  <si>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</si>
  <si>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</si>
  <si>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</si>
  <si>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Slovenia</t>
  </si>
  <si>
    <t>Spain</t>
  </si>
  <si>
    <t>Sweden</t>
  </si>
  <si>
    <t>Switzerland</t>
  </si>
  <si>
    <t>Yes - GHG Protocol Scope 1&amp;2</t>
  </si>
  <si>
    <t>Yes - GHG Protocol Scope 1-3</t>
  </si>
  <si>
    <t>Yes - Other than GHG Protocol</t>
  </si>
  <si>
    <t>Number of non-binary C-suite employees</t>
  </si>
  <si>
    <t>3.6</t>
  </si>
  <si>
    <t>Number of non-binary board members</t>
  </si>
  <si>
    <t>0.1.2.1</t>
  </si>
  <si>
    <t>Identification system</t>
  </si>
  <si>
    <t>0.3.1.1</t>
  </si>
  <si>
    <t>2.2.3.1</t>
  </si>
  <si>
    <t>Spend-based</t>
  </si>
  <si>
    <t>Activity-based</t>
  </si>
  <si>
    <t>Direct monitoring</t>
  </si>
  <si>
    <r>
      <t xml:space="preserve">Text
</t>
    </r>
    <r>
      <rPr>
        <i/>
        <sz val="11"/>
        <color rgb="FF4C6172"/>
        <rFont val="Calibri"/>
        <family val="2"/>
        <scheme val="minor"/>
      </rPr>
      <t>(dropdown)</t>
    </r>
  </si>
  <si>
    <t>If Scope 1 GHG emissions, please specify</t>
  </si>
  <si>
    <t>Predominant methodology used</t>
  </si>
  <si>
    <t>If Scope 2 GHG emissions, please specify</t>
  </si>
  <si>
    <t>2.2.4.1</t>
  </si>
  <si>
    <t>Location-based</t>
  </si>
  <si>
    <t>Market-based</t>
  </si>
  <si>
    <t>Unspecified</t>
  </si>
  <si>
    <t>2.2.5.1</t>
  </si>
  <si>
    <t>Direct emissions/supplier-based</t>
  </si>
  <si>
    <t>If Scope 3 GHG emissions, please specify</t>
  </si>
  <si>
    <t>0.1.9.1</t>
  </si>
  <si>
    <t>0.1.9.2</t>
  </si>
  <si>
    <t>0.1.13.1</t>
  </si>
  <si>
    <t>ISIN code</t>
  </si>
  <si>
    <t>If yes - Please specify the ISIN/ticker</t>
  </si>
  <si>
    <t>0.2.2.1</t>
  </si>
  <si>
    <t>If yes - % Turnover aligned with EU Taxonomy</t>
  </si>
  <si>
    <t>1.1.1.1</t>
  </si>
  <si>
    <t>1.1.1.2</t>
  </si>
  <si>
    <t>1.1.1.3</t>
  </si>
  <si>
    <t>If yes - % CAPEX aligned with EU Taxonomy</t>
  </si>
  <si>
    <t>If yes - % OPEX aligned with EU Taxonomy</t>
  </si>
  <si>
    <t>1.2.1.1</t>
  </si>
  <si>
    <t>If yes - % of turnover (those activities represent)</t>
  </si>
  <si>
    <t>1.2.2.1</t>
  </si>
  <si>
    <t>1.2.3.1</t>
  </si>
  <si>
    <t>1.2.4.1</t>
  </si>
  <si>
    <t>1.2.5.1</t>
  </si>
  <si>
    <t>2.1.1.1</t>
  </si>
  <si>
    <t>2.2.5.2</t>
  </si>
  <si>
    <t>2.2.5.3</t>
  </si>
  <si>
    <t>2.2.5.4</t>
  </si>
  <si>
    <t>2.2.5.5</t>
  </si>
  <si>
    <t>2.2.5.6</t>
  </si>
  <si>
    <t>2.2.5.7</t>
  </si>
  <si>
    <t>2.2.5.8</t>
  </si>
  <si>
    <t>2.2.5.9</t>
  </si>
  <si>
    <t>2.2.5.10</t>
  </si>
  <si>
    <t>2.2.5.11</t>
  </si>
  <si>
    <t>2.2.5.12</t>
  </si>
  <si>
    <t>2.2.5.13</t>
  </si>
  <si>
    <t>2.2.5.14</t>
  </si>
  <si>
    <t>2.2.5.15</t>
  </si>
  <si>
    <t>2.2.5.16</t>
  </si>
  <si>
    <t>Yes, but without board oversight</t>
  </si>
  <si>
    <t>Yes, with board oversight</t>
  </si>
  <si>
    <t>No - and no plan to set one (e.g. lack of viable pathway)</t>
  </si>
  <si>
    <t>No - but we plan to establish this in the near term (&lt;2 years)</t>
  </si>
  <si>
    <t>No - we have a long-term goal but not fully aligned with a net zero pathway (i.e., NZ emissions by 2050 or sooner)</t>
  </si>
  <si>
    <t>Yes - aligned with a net zero pathway (i.e., NZ emissions by 2050 or sooner)</t>
  </si>
  <si>
    <t>2.5</t>
  </si>
  <si>
    <t>2.6</t>
  </si>
  <si>
    <t>3.1.10</t>
  </si>
  <si>
    <t>3.1.11</t>
  </si>
  <si>
    <t>3.7</t>
  </si>
  <si>
    <t xml:space="preserve">If yes - Minimum share of such investments </t>
  </si>
  <si>
    <t>If yes - Minimum share of such investments</t>
  </si>
  <si>
    <t>If yes - Main strategy followed to achieve such target</t>
  </si>
  <si>
    <t>1.2.6.1</t>
  </si>
  <si>
    <r>
      <t xml:space="preserve">tCO2e/M€
</t>
    </r>
    <r>
      <rPr>
        <i/>
        <sz val="11"/>
        <color rgb="FF4C6172"/>
        <rFont val="Calibri"/>
        <family val="2"/>
        <scheme val="minor"/>
      </rPr>
      <t>(number with decimal value)</t>
    </r>
  </si>
  <si>
    <t>YYYY</t>
  </si>
  <si>
    <t>1.2.6.2</t>
  </si>
  <si>
    <t>1.2.6.3</t>
  </si>
  <si>
    <t>1.2.6.4</t>
  </si>
  <si>
    <t>1.2.6.5</t>
  </si>
  <si>
    <t>1.2.6.6</t>
  </si>
  <si>
    <t>If yes - Target's reduction ambition</t>
  </si>
  <si>
    <t>If yes - Target's financed emissions in baseline year</t>
  </si>
  <si>
    <t>If yes - Target's base year</t>
  </si>
  <si>
    <t>If yes - Target's target year</t>
  </si>
  <si>
    <t>If yes - Target's financed emissions in reporting year</t>
  </si>
  <si>
    <t>1.3.1.1</t>
  </si>
  <si>
    <t>1.3.2.1</t>
  </si>
  <si>
    <t>1.3.3.1</t>
  </si>
  <si>
    <t>1.3.4.1</t>
  </si>
  <si>
    <t>If yes - Main strategy followed to achieve such target:</t>
  </si>
  <si>
    <t>1.3.6.1</t>
  </si>
  <si>
    <t>1.3.6.2</t>
  </si>
  <si>
    <t>1.3.6.3</t>
  </si>
  <si>
    <t>1.3.6.4</t>
  </si>
  <si>
    <t>1.3.6.5</t>
  </si>
  <si>
    <t>1.3.6.6</t>
  </si>
  <si>
    <t>1.3.6.7</t>
  </si>
  <si>
    <t>If yes - Target's aim to limit global warming to 1.5°C</t>
  </si>
  <si>
    <t>0.1.1.1</t>
  </si>
  <si>
    <t>1.1.4.1</t>
  </si>
  <si>
    <t>1.1.5.1</t>
  </si>
  <si>
    <t>1.1.6.1</t>
  </si>
  <si>
    <t>Number of non-binary partners</t>
  </si>
  <si>
    <t>2.1.8</t>
  </si>
  <si>
    <t>2.1.9</t>
  </si>
  <si>
    <t>Invest Europe is the association representing Europe’s private equity, venture capital and infrastructure sectors, as well as their investors.</t>
  </si>
  <si>
    <t xml:space="preserve">Our members take a long-term approach to investing in privately held companies, from start-ups to established firms. They inject not only capital but also dynamism, innovation and expertise. This commitment helps deliver strong and sustainable growth, resulting in healthy returns for Europe’s leading pension funds and insurers, to the benefit of the millions of European citizens who depend on them. </t>
  </si>
  <si>
    <t>Total number of founders still employed</t>
  </si>
  <si>
    <t>Total number of C-suite employees</t>
  </si>
  <si>
    <t>3.1.12</t>
  </si>
  <si>
    <t>3.1.13</t>
  </si>
  <si>
    <t>3.1.14</t>
  </si>
  <si>
    <r>
      <t xml:space="preserve">#, days
</t>
    </r>
    <r>
      <rPr>
        <i/>
        <sz val="11"/>
        <color rgb="FF4C6172"/>
        <rFont val="Calibri"/>
        <family val="2"/>
        <scheme val="minor"/>
      </rPr>
      <t>(decimal)</t>
    </r>
  </si>
  <si>
    <t>2.5.3</t>
  </si>
  <si>
    <t>Yes - GHG Protocol Scope 1</t>
  </si>
  <si>
    <t>Not relevant</t>
  </si>
  <si>
    <t>No but plan to in the next 12 months</t>
  </si>
  <si>
    <t>Total number of Full Time Equivalents (FTEs) at end of current reporting year</t>
  </si>
  <si>
    <t>Total number of Full Time Equivalents (FTEs) at end of previous reporting year</t>
  </si>
  <si>
    <t>X (optional)</t>
  </si>
  <si>
    <t>Decarbonisation strategy/plan</t>
  </si>
  <si>
    <r>
      <t>Number of board members from under-represented groups</t>
    </r>
    <r>
      <rPr>
        <i/>
        <sz val="11"/>
        <color rgb="FF4C6172"/>
        <rFont val="Calibri"/>
        <family val="2"/>
        <scheme val="minor"/>
      </rPr>
      <t xml:space="preserve"> (to the extent legally allowed)</t>
    </r>
  </si>
  <si>
    <t>Days lost due to injury (temporary incapacity)</t>
  </si>
  <si>
    <t>Annual Turnover for FTEs</t>
  </si>
  <si>
    <t>European Data Cooperative (EDC)</t>
  </si>
  <si>
    <t>X (optional based on region)</t>
  </si>
  <si>
    <t>Salary and remuneration policy</t>
  </si>
  <si>
    <t>(Occupational) Health &amp; Safety policy</t>
  </si>
  <si>
    <t>Anti-corruption &amp; anti-bribery policy</t>
  </si>
  <si>
    <t>Supply chain &amp; responsible procurement policy</t>
  </si>
  <si>
    <t>Cybersecurity &amp; data management policy</t>
  </si>
  <si>
    <t>Policy</t>
  </si>
  <si>
    <t>A) Sustainability strategy (e.g., SDG alignment)
B) Climate change and mitigation
C) Diversity and inclusion
D) Anti-discrimination and equal opportunities
E) Health and safety
F) Human rights
G) Anti-corruption and anti-bribery
H) Data privacy (e.g., of employees and customers)
I) Whistleblowing and cybersecurity</t>
  </si>
  <si>
    <t>A) Greenhouse gas emmissions reduction
B) Achieve zero-waste-to-landfill status by implementing recycling and/or waste reduction initiatives
C) Decrease water consumption through efficient water management practices
D) Increase the use of renewable energy sources</t>
  </si>
  <si>
    <t>A) Within the next 10 years
B) Within the next 5 years
C) Within the next 2 years
D) Within the next year
E) Within the next 6 months</t>
  </si>
  <si>
    <t>A) The policy applies to all the company operations
B) The policy applies to the processes and operations which generate the majority (&gt;50%) of the revenues
C) The policy applies to a small part of the company processes and operations</t>
  </si>
  <si>
    <t>A) The policy applies to all aspects of employment, including recruitment, hiring, training, promotion, and termination
B) It extends to all employees, contractors, and stakeholders involved with the company</t>
  </si>
  <si>
    <t>A) Clear statement reaffirming the company's commitment to anti-discrimination and equal opportunities
B) Prohibition of discrimination based on protected characteristics, such as race, gender, age, religion, sexual orientation, disability, etc.
C) Guidelines for fair and inclusive recruitment and promotion processes
D) Implementation of diversity and inclusion initiatives to foster a welcoming and respectful work environment
E) Mechanisms to address and report incidents of discrimination or harassment</t>
  </si>
  <si>
    <t>A) Increase diversity within the company by setting specific representation targets for underrepresented groups
B) Provide equal opportunities for career growth and advancement across all levels of the organisation
C) Enhance diversity and inclusion training to raise awareness and eliminate bias</t>
  </si>
  <si>
    <t>A) Immediate implementation of the policy and communication to all employees
B) Ongoing monitoring and evaluation of the policy's effectiveness
C) Regular review and updates to adapt to changing social and legal landscapes</t>
  </si>
  <si>
    <t>A) The policy applies to all aspects of the organisation, including recruitment, hiring, training, promotion, and termination
B) It extends to all employees, contractors, and stakeholders involved with the company
C) It aims to create an inclusive environment that values diversity and promotes equal opportunities for all individuals, regardless of their background or characteristics</t>
  </si>
  <si>
    <t>A) Prohibition of discrimination, harassment, and bias based on protected characteristics
B) Creation of an inclusive work environment that fosters respect, fairness, and belonging
C) Development of inclusive recruitment and hiring practices to attract diverse talent
D) Implementation of unconscious bias training and diversity education programmes
E) Establishment of employee resource groups or affinity networks to support underrepresented groups
F) Regular assessment and monitoring of diversity metrics and progress</t>
  </si>
  <si>
    <t>A) Immediate implementation of the DE&amp;I policy and communication to all employees
B) Ongoing monitoring of diversity metrics and regular reporting on progress
C) Continuous evaluation and refinement of DE&amp;I initiatives based on feedback and best practices</t>
  </si>
  <si>
    <t>A) Increase diversity representation at all levels of the organisation, including leadership positions
B) Set goals for diverse candidate slates during the recruitment process
C) Establish benchmarks to measure progress and hold leaders accountable</t>
  </si>
  <si>
    <t xml:space="preserve">
A) The policy applies to all employees, contractors, visitors, and stakeholders who interact with the company's operations and premises
B) It covers all aspects of health and safety within the workplace and any activities under the company's control</t>
  </si>
  <si>
    <t>A) Immediate implementation of the policy and communication to all employees
B) Ongoing monitoring and review of H&amp;S performance with regular assessments and updates</t>
  </si>
  <si>
    <t>A) Commitment to maintaining a safe and healthy work environment for all individuals involved
B) Identification and assessment of workplace hazards and risks
C) Implementation of appropriate control measures to minimise or eliminate identified risks
D) Provision of training and resources to ensure employees are aware of safety procedures and practices
E) Clear guidelines for incident reporting, investigation, and corrective actions
F) Regular monitoring and review of health and safety performance
G) Compliance with applicable laws, regulations, and industry standards</t>
  </si>
  <si>
    <t>A) The policy applies to all aspects of the company's operations, including its employees, supply chain, stakeholders, and the communities in which it operates
B) It covers the protection and promotion of fundamental human rights as outlined in international frameworks such as the Universal Declaration of Human Rights</t>
  </si>
  <si>
    <t>A) Commitment to upholding and respecting human rights in all business activities
B) Prohibition of discrimination, harassment, and any form of human rights abuses
C) Support for freedom of association and collective bargaining rights
D) Protection of labour rights, including fair wages, reasonable working hours, and safe working conditions
E) Respect for the rights and dignity of employees, customers, suppliers, and other stakeholders
F) Integration of human rights considerations into business decision-making processes</t>
  </si>
  <si>
    <t>A) The policy should be implemented immediately upon its adoption
B) Ongoing monitoring, review, and update of the policy to address emerging risks and changing regulatory requirements</t>
  </si>
  <si>
    <t>A) Immediate implementation of the policy and communication to all employees
B) Ongoing monitoring and review of human rights performance with regular assessments and updates</t>
  </si>
  <si>
    <t>A) Setting specific goals related to human rights, such as improving the diversity and inclusion within the organisation or reducing the number of human rights grievances or incidents
B) Establishing measurable targets for the protection of labour rights, such as achieving certification or compliance with recognised labour standards</t>
  </si>
  <si>
    <t xml:space="preserve">
A) The policy applies to all employees, contractors, and stakeholders of the company, regardless of their level or position
B) It covers all activities and operations conducted by the company, both domestically and internationally</t>
  </si>
  <si>
    <t>A) Clear statement of the company's commitment to preventing and combating corruption and bribery in all its forms
B) Prohibition of bribery, facilitation payments, and other corrupt practices
C) Guidelines on accepting and giving gifts, entertainment, and hospitality in compliance with legal and ethical standards
D) Procedures for conducting due diligence on business partners, agents, and third parties to mitigate corruption risks
E) Reporting mechanisms and protection for individuals reporting suspected corruption or bribery
F) Regular training and awareness programmes to educate employees about anti-corruption policies and their responsibilities
G) Internal controls and monitoring mechanisms to detect and prevent corrupt practices
H) Consequences and disciplinary actions for individuals found in violation of the policy</t>
  </si>
  <si>
    <t>A) Setting goals related to corruption prevention, such as improving transparency in financial transactions or achieving certification or compliance with recognised anti-corruption standards
B) Establishing measurable targets for the reduction of corruption-related incidents or violations</t>
  </si>
  <si>
    <t>A) The policy applies to all personal data collected, processed, or stored by the company in relation to its employees and customers
B) It covers all aspects of data privacy and protection within the company's operations</t>
  </si>
  <si>
    <t>A) Setting goals related to privacy protection, such as achieving compliance with relevant data protection regulations or reducing the number of privacy incidents
B) Establishing measurable targets for enhancing data security controls and ensuring transparency in data handling practices</t>
  </si>
  <si>
    <t>A) Clear statement of the company's commitment to protecting the privacy and confidentiality of personal information
B) Guidelines on the collection, use, and storage of personal data, ensuring compliance with applicable data protection laws and regulations
C) Measures to ensure the security and integrity of personal data, including appropriate technical and organisational safeguards
D) Procedures for obtaining valid consent from individuals for the processing of their personal information
E) Rights of employees and customers regarding their personal data, including the ability to access, correct, or delete their information
F) Restrictions on sharing personal data with third parties without appropriate consent or legal basis
G) Employee training programmes to raise awareness of data privacy and security best practices
H) Incident response procedures in case of data breaches or unauthorised access to personal information
I) Regular reviews and audits to assess and improve the effectiveness of privacy measures</t>
  </si>
  <si>
    <t>Supply chain screening processes for ESG-related issues can include:
A) Conducting due diligence on potential suppliers to assess their ESG performance
B) Regularly monitoring and evaluating existing suppliers' adherence to ESG standards
C) Collaborating with suppliers to improve their ESG practices
D) Implementing mechanisms to address and mitigate ESG risks within the supply chain
E) Encouraging suppliers to provide transparency and disclosure of their ESG performance</t>
  </si>
  <si>
    <t>ESG Convergence for European Life Science VC</t>
  </si>
  <si>
    <t>Environmental management</t>
  </si>
  <si>
    <t>Diversity, Equity &amp; Inclusion (DE&amp;I)</t>
  </si>
  <si>
    <t>Employment</t>
  </si>
  <si>
    <t>Human rights</t>
  </si>
  <si>
    <t>X (1 "Other" category)</t>
  </si>
  <si>
    <t>PAI 1</t>
  </si>
  <si>
    <t>PAI 1.1</t>
  </si>
  <si>
    <t>PAI 1.2</t>
  </si>
  <si>
    <t>PAI 1.3</t>
  </si>
  <si>
    <t>PAI 1.4</t>
  </si>
  <si>
    <t>PAI 4</t>
  </si>
  <si>
    <t>Exposure to companies active in the fossil fuel sector</t>
  </si>
  <si>
    <t>PAI 4.1</t>
  </si>
  <si>
    <t>PAI 5</t>
  </si>
  <si>
    <t>Share of non-renewable energy consumption and production</t>
  </si>
  <si>
    <t>PAI 5.1</t>
  </si>
  <si>
    <t>PAI 6</t>
  </si>
  <si>
    <t>Energy consumption intensity per high impact climate sector</t>
  </si>
  <si>
    <t>PAI 6.1</t>
  </si>
  <si>
    <t>PAI 7</t>
  </si>
  <si>
    <t>PAI 7.1</t>
  </si>
  <si>
    <t>PAI 8</t>
  </si>
  <si>
    <t>Pollution of water</t>
  </si>
  <si>
    <t>PAI 8.1</t>
  </si>
  <si>
    <t>PAI 9</t>
  </si>
  <si>
    <t>PAI 9.1</t>
  </si>
  <si>
    <t>Hazardous waste ratio</t>
  </si>
  <si>
    <t>PAI 10</t>
  </si>
  <si>
    <t>PAI 11</t>
  </si>
  <si>
    <t>PAI 12</t>
  </si>
  <si>
    <t>PAI 13</t>
  </si>
  <si>
    <t>PAI 14</t>
  </si>
  <si>
    <t>Violations of UN Global Compact principles and Organisation for Economic Cooperation and Development (OECD) Guidelines for Multinational Enterprises</t>
  </si>
  <si>
    <t>Lack of processes and compliance mechanisms to monitor compliance with UN Global Compact principles and OECD Guidelines for Multinational Enterprises</t>
  </si>
  <si>
    <t>Exposure to controversial weapons (anti-personnel mines, cluster munitions, chemical weapons and biological weapons)</t>
  </si>
  <si>
    <t>PAI 10.1</t>
  </si>
  <si>
    <t>PAI 11.1</t>
  </si>
  <si>
    <t>PAI 12.1</t>
  </si>
  <si>
    <t>PAI 13.1</t>
  </si>
  <si>
    <t>PAI 14.1</t>
  </si>
  <si>
    <r>
      <t xml:space="preserve">Y/N
</t>
    </r>
    <r>
      <rPr>
        <i/>
        <sz val="11"/>
        <color rgb="FF4C6172"/>
        <rFont val="Calibri"/>
        <family val="2"/>
        <scheme val="minor"/>
      </rPr>
      <t>(dropdown)</t>
    </r>
  </si>
  <si>
    <t>PAI 5.2</t>
  </si>
  <si>
    <t>PAI 5.3</t>
  </si>
  <si>
    <t>PAI 5.4</t>
  </si>
  <si>
    <t>Non-renewable energy consumption (from non-renewable energy sources)</t>
  </si>
  <si>
    <t>Non-renewable energy production (from non-renewable energy sources)</t>
  </si>
  <si>
    <t>Renewable energy consumption (from renewable energy sources)</t>
  </si>
  <si>
    <t>Renewable energy production (from renewable energy sources)</t>
  </si>
  <si>
    <t>Sites/operations located in or near to biodiversity-sensitive areas where the company's activities negatively affect those areas</t>
  </si>
  <si>
    <t>Involvement in violations of the UNGC principles or OECD Guidelines for Multinational Enterprises</t>
  </si>
  <si>
    <t>Policies to monitor compliance with the UNGC principles or OECD Guidelines for Multinational Enterprises or grievance/complaints handling mechanisms to address violations of the UNGC principles or OECD Guidelines for Multinational Enterprises</t>
  </si>
  <si>
    <t>Number of male board members</t>
  </si>
  <si>
    <t>Involvement in the manufacture or selling of controversial weapons</t>
  </si>
  <si>
    <t>PAI 13.2</t>
  </si>
  <si>
    <t>PAI 13.3</t>
  </si>
  <si>
    <t>PC #1</t>
  </si>
  <si>
    <t>PC #2</t>
  </si>
  <si>
    <t>PC #3</t>
  </si>
  <si>
    <t>PC #4</t>
  </si>
  <si>
    <t>PC #5</t>
  </si>
  <si>
    <t>PC #6</t>
  </si>
  <si>
    <t>PC #7</t>
  </si>
  <si>
    <t>PC #8</t>
  </si>
  <si>
    <t>PC #9</t>
  </si>
  <si>
    <t>PC #10</t>
  </si>
  <si>
    <t>PC #11</t>
  </si>
  <si>
    <t>PC #12</t>
  </si>
  <si>
    <t>PC #13</t>
  </si>
  <si>
    <t>PC #14</t>
  </si>
  <si>
    <t>PC #15</t>
  </si>
  <si>
    <t>PC #16</t>
  </si>
  <si>
    <t>PC #17</t>
  </si>
  <si>
    <t>PC #18</t>
  </si>
  <si>
    <t>PC #19</t>
  </si>
  <si>
    <t>PC #20</t>
  </si>
  <si>
    <t>PC #21</t>
  </si>
  <si>
    <t>PC #22</t>
  </si>
  <si>
    <t>PC #23</t>
  </si>
  <si>
    <t>PC #24</t>
  </si>
  <si>
    <t>PC #25</t>
  </si>
  <si>
    <t>PC #26</t>
  </si>
  <si>
    <t>PC #27</t>
  </si>
  <si>
    <t>PC #28</t>
  </si>
  <si>
    <t>PC #29</t>
  </si>
  <si>
    <t>PC #30</t>
  </si>
  <si>
    <t>PC #31</t>
  </si>
  <si>
    <t>PC #32</t>
  </si>
  <si>
    <t>PC #33</t>
  </si>
  <si>
    <t>PC #34</t>
  </si>
  <si>
    <t>PC #35</t>
  </si>
  <si>
    <t>PC #36</t>
  </si>
  <si>
    <t>PC #37</t>
  </si>
  <si>
    <t>PC #38</t>
  </si>
  <si>
    <t>PC #39</t>
  </si>
  <si>
    <t>PC #40</t>
  </si>
  <si>
    <t>PC #41</t>
  </si>
  <si>
    <t>PC #42</t>
  </si>
  <si>
    <t>PC #43</t>
  </si>
  <si>
    <t>PC #44</t>
  </si>
  <si>
    <t>PC #45</t>
  </si>
  <si>
    <t>PC #46</t>
  </si>
  <si>
    <t>PC #47</t>
  </si>
  <si>
    <t>PC #48</t>
  </si>
  <si>
    <t>PC #49</t>
  </si>
  <si>
    <t>PC #50</t>
  </si>
  <si>
    <t>PC #51</t>
  </si>
  <si>
    <t>PC #52</t>
  </si>
  <si>
    <t>PC #53</t>
  </si>
  <si>
    <t>PC #54</t>
  </si>
  <si>
    <t>PC #55</t>
  </si>
  <si>
    <t>PC #56</t>
  </si>
  <si>
    <t>PC #57</t>
  </si>
  <si>
    <t>PC #58</t>
  </si>
  <si>
    <t>PC #59</t>
  </si>
  <si>
    <t>PC #60</t>
  </si>
  <si>
    <t>PC #61</t>
  </si>
  <si>
    <t>PC #62</t>
  </si>
  <si>
    <t>PC #63</t>
  </si>
  <si>
    <t>PC #64</t>
  </si>
  <si>
    <t>PC #65</t>
  </si>
  <si>
    <t>PC #66</t>
  </si>
  <si>
    <t>PC #67</t>
  </si>
  <si>
    <t>PC #68</t>
  </si>
  <si>
    <t>PC #69</t>
  </si>
  <si>
    <t>PC #70</t>
  </si>
  <si>
    <t>Reference</t>
  </si>
  <si>
    <t>R/F</t>
  </si>
  <si>
    <t>F</t>
  </si>
  <si>
    <t>Active in the fossil fuel sector</t>
  </si>
  <si>
    <t>Argentina</t>
  </si>
  <si>
    <t>Brazil</t>
  </si>
  <si>
    <t>Brunei Darussalam</t>
  </si>
  <si>
    <t>Cambodia</t>
  </si>
  <si>
    <t>Chile</t>
  </si>
  <si>
    <t>China</t>
  </si>
  <si>
    <t>Colombia</t>
  </si>
  <si>
    <t>Costa Rica</t>
  </si>
  <si>
    <t>Hong Kong</t>
  </si>
  <si>
    <t>India</t>
  </si>
  <si>
    <t>Indonesia</t>
  </si>
  <si>
    <t>Israel</t>
  </si>
  <si>
    <t>Japan</t>
  </si>
  <si>
    <t>Kazakhstan</t>
  </si>
  <si>
    <t>Korea, Rep.</t>
  </si>
  <si>
    <t>Malaysia</t>
  </si>
  <si>
    <t>Mexico</t>
  </si>
  <si>
    <t>Morocco</t>
  </si>
  <si>
    <t>New Zealand</t>
  </si>
  <si>
    <t>Peru</t>
  </si>
  <si>
    <t>Philippines</t>
  </si>
  <si>
    <t>Rest of World</t>
  </si>
  <si>
    <t>Russian Federation</t>
  </si>
  <si>
    <t>Saudi Arabia</t>
  </si>
  <si>
    <t>Singapore</t>
  </si>
  <si>
    <t>Slovak Republic</t>
  </si>
  <si>
    <t>South Africa</t>
  </si>
  <si>
    <t>Taiwan</t>
  </si>
  <si>
    <t>Thailand</t>
  </si>
  <si>
    <t>Tunisia</t>
  </si>
  <si>
    <t>Turkey</t>
  </si>
  <si>
    <t>United Kingdom</t>
  </si>
  <si>
    <t>United States</t>
  </si>
  <si>
    <t>Vietnam</t>
  </si>
  <si>
    <t>PAI 6.1.1</t>
  </si>
  <si>
    <t>PAI 6.1.2</t>
  </si>
  <si>
    <t>Total energy production</t>
  </si>
  <si>
    <t>PAI 5.5</t>
  </si>
  <si>
    <t>PAI 5.6</t>
  </si>
  <si>
    <t>Use of any international recognised ESG, sustainability and/or climate-related disclosing standard or framework</t>
  </si>
  <si>
    <t>X (needed for some PAIs)</t>
  </si>
  <si>
    <t>X
(accidents)</t>
  </si>
  <si>
    <t>X (senior management/ leadership team)</t>
  </si>
  <si>
    <t>Alignment with other frameworks</t>
  </si>
  <si>
    <t>X (ESRS 2)</t>
  </si>
  <si>
    <t>X (ESRS E1)</t>
  </si>
  <si>
    <t>X (ESRS E4)</t>
  </si>
  <si>
    <t>X (ESRS E5)</t>
  </si>
  <si>
    <t>X (ESRS S1)</t>
  </si>
  <si>
    <t>X (ESRS G1)</t>
  </si>
  <si>
    <t>X (ESRS E2)</t>
  </si>
  <si>
    <t>X (ESRS S1 - Top management)</t>
  </si>
  <si>
    <t>X (ESRS S1 + G1 - though not covering all ESG incidents)</t>
  </si>
  <si>
    <t>A</t>
  </si>
  <si>
    <t>C</t>
  </si>
  <si>
    <t>GP METRICS</t>
  </si>
  <si>
    <t>B</t>
  </si>
  <si>
    <t>Which ones</t>
  </si>
  <si>
    <t>Contents</t>
  </si>
  <si>
    <t>Background</t>
  </si>
  <si>
    <t>Linked to metric 0.1.13 above</t>
  </si>
  <si>
    <t>Linked to metric 1.1.1 above</t>
  </si>
  <si>
    <t>Linked to metric 1.2.1 above</t>
  </si>
  <si>
    <t>Linked to metric 1.2.2 above</t>
  </si>
  <si>
    <t>Linked to metric 1.2.3 above</t>
  </si>
  <si>
    <t>Linked to metric 1.2.4 above</t>
  </si>
  <si>
    <t>Linked to metric 1.2.5 above</t>
  </si>
  <si>
    <t>Linked to metric 2.1.1 above</t>
  </si>
  <si>
    <t>Linked to metric 2.2.5 above</t>
  </si>
  <si>
    <t>Linked to metric 1.2.6 above</t>
  </si>
  <si>
    <t>Linked to metric 1.3.1 above</t>
  </si>
  <si>
    <t>Linked to metric 1.3.2 above</t>
  </si>
  <si>
    <t>Linked to metric 1.3.3 above</t>
  </si>
  <si>
    <t>Linked to metric 1.3.4 above</t>
  </si>
  <si>
    <t>Linked to metric 1.3.6 above</t>
  </si>
  <si>
    <t>Linked to metric 0.1.1 above</t>
  </si>
  <si>
    <t>Linked to metric 0.1.2 above</t>
  </si>
  <si>
    <t>Reporting questionnaires/templates from Invest Europe LP members, ESG_VC framework, [Link with EU SME Definition]</t>
  </si>
  <si>
    <t>ESG_VC framework</t>
  </si>
  <si>
    <r>
      <t xml:space="preserve">ESG_VC framework </t>
    </r>
    <r>
      <rPr>
        <i/>
        <sz val="11"/>
        <color rgb="FF4C6172"/>
        <rFont val="Calibri"/>
        <family val="2"/>
        <scheme val="minor"/>
      </rPr>
      <t>(senior management)</t>
    </r>
  </si>
  <si>
    <t>ESG Data Convergence Initiative (EDCI), CDP, SBTi, ESG_VC framework, European Data Cooperative (EDC) ESG metrics</t>
  </si>
  <si>
    <t>ESG Data Convergence Initiative (EDCI), CDP, TCFD, ESG_VC framework</t>
  </si>
  <si>
    <t>European Data Cooperative (EDC) ESG metrics, France Invest questionnaire, AIFI, ESG_VC framework, WEF, GRI</t>
  </si>
  <si>
    <t>Salary &amp; remuneration policy</t>
  </si>
  <si>
    <t>SFDR - Table 1 PAI indicators, FVCA ESG Toolbox, Reporting questionnaires/templates from Invest Europe LP members</t>
  </si>
  <si>
    <t>FVCA ESG Toolbox, GRI, WBCSD</t>
  </si>
  <si>
    <t>ESG Data Convergence Initiative (EDCI), GRI 401, WEF, [SASB], Reporting questionnaires/templates from Invest Europe LP members, FVCA ESG Toolbox (Focus indicator)</t>
  </si>
  <si>
    <t>ESG_VC framework, FVCA ESG Toolbox (Focus indicator), GRI 405-1</t>
  </si>
  <si>
    <t>European Data Cooperative (EDC) ESG metrics - Survey development feedback, FVCA ESG Toolbox (Focus indicator), GRI 405-1, WEF, France Invest questionnaire, ESG_VC framework</t>
  </si>
  <si>
    <r>
      <t xml:space="preserve">ESG Data Convergence Initiative (EDCI), Reporting questionnaires/templates from Invest Europe LP members, ESG_VC framework </t>
    </r>
    <r>
      <rPr>
        <i/>
        <sz val="11"/>
        <color rgb="FF4C6172"/>
        <rFont val="Calibri"/>
        <family val="2"/>
        <scheme val="minor"/>
      </rPr>
      <t>(senior management)</t>
    </r>
    <r>
      <rPr>
        <sz val="11"/>
        <color rgb="FF4C6172"/>
        <rFont val="Calibri"/>
        <family val="2"/>
        <scheme val="minor"/>
      </rPr>
      <t>, FVCA ESG Toolbox (Focus indicator), GRI 405-1</t>
    </r>
  </si>
  <si>
    <r>
      <t>ESG_VC framework</t>
    </r>
    <r>
      <rPr>
        <i/>
        <sz val="11"/>
        <color rgb="FF4C6172"/>
        <rFont val="Calibri"/>
        <family val="2"/>
        <scheme val="minor"/>
      </rPr>
      <t xml:space="preserve"> (senior management)</t>
    </r>
    <r>
      <rPr>
        <sz val="11"/>
        <color rgb="FF4C6172"/>
        <rFont val="Calibri"/>
        <family val="2"/>
        <scheme val="minor"/>
      </rPr>
      <t>, FVCA ESG Toolbox (Focus indicator), GRI 405-1</t>
    </r>
  </si>
  <si>
    <t>ESG_VC framework, FVCA ESG Toolbox</t>
  </si>
  <si>
    <t>ESG_VC framework, Reporting questionnaires/templates from Invest Europe LP members, SFDR - Table 3, GRI, FVCA ESG Toolbox</t>
  </si>
  <si>
    <t>European Data Cooperative (EDC) ESG metrics, ESG_VC framework, Invest Europe Survey development feedback, FVCA ESG Toolbox, [SASB], Reporting questionnaires/templates from Invest Europe LP members, SASB</t>
  </si>
  <si>
    <t>Reporting questionnaires/templates from Invest Europe LP members, [Link with EU SME Definition]</t>
  </si>
  <si>
    <t>Reporting questionnaires/templates from Invest Europe LP members, France Invest questionnaire, ESG_VC framework, SFDR - Table 3</t>
  </si>
  <si>
    <t>ESG Data Convergence Initiative (EDCI), Reporting questionnaires/templates from Invest Europe LP members, GRI</t>
  </si>
  <si>
    <t>ESG Data Convergence Initiative (EDCI), GRI 405, SASB, WEF, ESG_VC framework</t>
  </si>
  <si>
    <t>ESG_VC framework, FVCA ESG Toolbox (Focus indicator), GRI 405</t>
  </si>
  <si>
    <t>FVCA ESG Toolbox (Focus indicator), GRI 418, SASB</t>
  </si>
  <si>
    <t>European Data Cooperative (EDC) ESG metrics, Invest Europe GP ESG DDQ (other similar: AIFI 2020 Human capital and ESG report, PSIK, Reporting questionnaires/templates from Invest Europe LP members), FVCA ESG Toolbox</t>
  </si>
  <si>
    <t>SFDR (Table 1 - PAI indicators), ESG_VC framework, GRI 405-2, WEF, France Invest questionnaire, FVCA ESG Toolbox</t>
  </si>
  <si>
    <t>SFDR - Table 3, [GRI], WEF, [SASB]</t>
  </si>
  <si>
    <t>Linked to metric 1.1.4 above</t>
  </si>
  <si>
    <t>Linked to metric 1.1.5 above</t>
  </si>
  <si>
    <t>Linked to metric 1.1.6 above</t>
  </si>
  <si>
    <r>
      <t xml:space="preserve">Text
</t>
    </r>
    <r>
      <rPr>
        <i/>
        <sz val="11"/>
        <color rgb="FF4C6172"/>
        <rFont val="Calibri"/>
        <family val="2"/>
        <scheme val="minor"/>
      </rPr>
      <t>(dropdown)</t>
    </r>
  </si>
  <si>
    <t>Text
(dropdown)</t>
  </si>
  <si>
    <t>https://www.irs.gov/pub/irs-drop/n-12-58.pdf</t>
  </si>
  <si>
    <t>Number of Full-Time Equivalent (FTE) employees at the end of the reporting year [calendar or financial] for which data is being provided.
Full-Time Equivalent (FTE) / Employee: Number of full-time equivalent employees and contractors who are in permanent or long-term roles; temporary employment (fixed term, project based, task based, seasonal or casual) is not counted in line with the IRS definition of 120 days or less for seasonal/temporary employment.</t>
  </si>
  <si>
    <t>Number of Full-Time Equivalent (FTE) employees at the end of the reporting year [calendar or financial] prior to the year for which data is being provided.
Full-Time Equivalent (FTE) / Employee: Number of full-time equivalent employees and contractors who are in permanent or long-term roles; temporary employment (fixed term, project based, task based, seasonal or casual) is not counted in line with the IRS definition of 120 days or less for seasonal/temporary employment.</t>
  </si>
  <si>
    <r>
      <t xml:space="preserve">Y/N
</t>
    </r>
    <r>
      <rPr>
        <i/>
        <sz val="11"/>
        <color rgb="FF4C6172"/>
        <rFont val="Calibri"/>
        <family val="2"/>
        <scheme val="minor"/>
      </rPr>
      <t>(dropdown)</t>
    </r>
  </si>
  <si>
    <t>If the company is listed, please specify the ISIN/ticker.</t>
  </si>
  <si>
    <t>Company has an overall sustainability policy, covering various areas and topics.</t>
  </si>
  <si>
    <r>
      <rPr>
        <u/>
        <sz val="11"/>
        <color rgb="FF4C6172"/>
        <rFont val="Calibri"/>
        <family val="2"/>
        <scheme val="minor"/>
      </rPr>
      <t xml:space="preserve">Background
</t>
    </r>
    <r>
      <rPr>
        <sz val="11"/>
        <color rgb="FF4C6172"/>
        <rFont val="Calibri"/>
        <family val="2"/>
        <scheme val="minor"/>
      </rPr>
      <t xml:space="preserve">
SFDR defines ‘human rights policy’ as "a policy commitment approved at board level on human rights that the economic activities of the investee company shall be in line with the UN Guiding Principles on Business and Human Rights".</t>
    </r>
  </si>
  <si>
    <r>
      <rPr>
        <u/>
        <sz val="11"/>
        <color rgb="FF4C6172"/>
        <rFont val="Calibri"/>
        <family val="2"/>
        <scheme val="minor"/>
      </rPr>
      <t>Background</t>
    </r>
    <r>
      <rPr>
        <sz val="11"/>
        <color rgb="FF4C6172"/>
        <rFont val="Calibri"/>
        <family val="2"/>
        <scheme val="minor"/>
      </rPr>
      <t xml:space="preserve">
According to the EU General Data Protection Regulation (GDPR), Article 5, the seven principles relating to processing of personal data are:
(1) Lawfulness, fairness and transparency
(2) Purpose limitation
(3) Data minimisation
(4) Accuracy
(5) Storage limitation
(6) Integrity and confidentiality
(7) Accountability</t>
    </r>
  </si>
  <si>
    <t>Company has a policy in place to protect against cybersecurity risks and govern data management. This can be - but does not have to be - a separate, standalone policy.
Such a policy can cover a cybersecurity risks programme, cybersecurity insurance, business continuity policy, phishing and penetration tests (frequency).</t>
  </si>
  <si>
    <t>Company has a policy to screen and assess suppliers on ESG-related issues, for example in relation to their environmental and social practices and impact (e.g., carbon efficiency), and adherence to social criteria (e.g., forced or child labour).</t>
  </si>
  <si>
    <t>Use</t>
  </si>
  <si>
    <r>
      <rPr>
        <u/>
        <sz val="11"/>
        <color rgb="FF4C6172"/>
        <rFont val="Calibri"/>
        <family val="2"/>
        <scheme val="minor"/>
      </rPr>
      <t>Background</t>
    </r>
    <r>
      <rPr>
        <sz val="11"/>
        <color rgb="FF4C6172"/>
        <rFont val="Calibri"/>
        <family val="2"/>
        <scheme val="minor"/>
      </rPr>
      <t xml:space="preserve">
The EU Taxonomy Regulation governs the EU’s initiative for an EU-wide classification system of economic activities – such as generation of energy from renewable sources or low carbon emitting manufacturing – that the EU defines as environmentally sustainable. The Regulation sets six environmental objectives:
(1) Climate change mitigation
(2) Climate change adaptation
(3) Sustainable use and protection of water and marine resources
(4) Transition to a circular economy
(5) Pollution prevention and control
(6) Protection and restoration of biodiversity and ecosystems
The Taxonomy Regulation sets out the following circumstances under which economic activities can qualify as environmentally sustainable or “Taxonomy-aligned”. In order for the activity to be Taxonomy-aligned it must:
(1) Make a substantial contribution to one or more of the six specified environmental objectives
(2) Do no significant harm to any of the other five environmental objectives
(3) Comply with minimum safeguards</t>
    </r>
  </si>
  <si>
    <t>For more detailed guidance on the EU Taxonomy Regulation and how to achieve - and report on - alignment, please see the dedicated Invest Europe guide (available here: https://www.investeurope.eu/media/6816/ie_sfdr_guide_online_230530_single.pdf)
Another helpful tool is the EU Taxonomy Navigator, available here: https://ec.europa.eu/sustainable-finance-taxonomy/home.</t>
  </si>
  <si>
    <t>Direct emissions due to owned, controlled sources, preferably accounted for using the GHG Protocol.
Whilst use of the GHG Protocol is encouraged, organisations may use national reporting methodologies if they are consistent with the GHG Protocol methodology.
Similarly, calculations using the Product and Organisation Environmental Footprint methods as defined in points (a) and (b) of point 2 of Commission Recommendation 2013/179/EU are valid.</t>
  </si>
  <si>
    <t>The GHG Protocol establishes comprehensive global standardised frameworks to measure and manage greenhouse gas (GHG) emissions from private and public sector operations, value chains and mitigation actions.</t>
  </si>
  <si>
    <t>All other indirect emissions, preferably accounted for using the GHG Protocol.
Whilst use of the GHG Protocol is encouraged, organisations may use national reporting methodologies if they are consistent with the GHG Protocol methodology.
Similarly, calculations using the Product and Organisation Environmental Footprint methods as defined in points (a) and (b) of point 2 of Commission Recommendation 2013/179/EU are valid.</t>
  </si>
  <si>
    <r>
      <t xml:space="preserve">In order to get a representative view of total value chain emissions, please note that emissions should only be added if they cover all material categories.
</t>
    </r>
    <r>
      <rPr>
        <u/>
        <sz val="11"/>
        <color rgb="FF4C6172"/>
        <rFont val="Calibri"/>
        <family val="2"/>
        <scheme val="minor"/>
      </rPr>
      <t>Background</t>
    </r>
    <r>
      <rPr>
        <sz val="11"/>
        <color rgb="FF4C6172"/>
        <rFont val="Calibri"/>
        <family val="2"/>
        <scheme val="minor"/>
      </rPr>
      <t xml:space="preserve">
Scope 3 GHG emissions cover a lot of categories. The GHG Protocol distinguishes between and defines 15 categories:
(1) Purchased goods and services
(2) Capital goods
(3) Fuel- and energy-related activities (not included in scope 1 or scope 2)
(4) Upstream transportation and distribution
(5) Waste generated in operations
(6) Business travel
(7) Employee commuting
(8) Upstream leased assets
(9) Downstream transportation and distribution
(10) Processing of sold products
(11) Use of sold products
(12) End-of-life treatment of sold products
(13) Downstream leased assets
(14) Franchises
(15) Investments</t>
    </r>
  </si>
  <si>
    <t>Net Zero Investment Framework Component for the Private Equity Industry (https://139838633.fs1.hubspotusercontent-eu1.net/hubfs/139838633/Past%20resource%20uploads/Net-Zero-Investment-Framework-component-for-the-private-equity-industry.pdf)
Private Markets Decarbonization Roadmap (https://www.bain.com/how-we-help/private-markets-decarbonization-roadmap/)</t>
  </si>
  <si>
    <t>Company has a decarbonisation strategy/plan in place. This can be with or without board oversight.
A "decarbonisation strategy" should be understood as a time-bound action plan that clearly outlines how an organisation will pivot its existing assets, operations, and entire business model towards a trajectory that aligns with the latest and most ambitious climate science recommendations.</t>
  </si>
  <si>
    <t>Net Zero Investment Framework Component for the Private Equity Industry (https://139838633.fs1.hubspotusercontent-eu1.net/hubfs/139838633/Past%20resource%20uploads/Net-Zero-Investment-Framework-component-for-the-private-equity-industry.pdf)
Private Markets Decarbonization Roadmap (https://www.bain.com/how-we-help/private-markets-decarbonization-roadmap/)
CDP Climate Transition Plans (https://www.cdp.net/en/guidance/guidance-for-companies/climate-transition-plans)</t>
  </si>
  <si>
    <t>Examples of environmental initiatives that a company can implement to lower the carbon footprint of its products or services include: lifecycle analysis, shorter supply chains, use of recycled materials or materials suitable for recycling/reuse/easy to repair, and use of energy-efficient products or services.</t>
  </si>
  <si>
    <r>
      <rPr>
        <u/>
        <sz val="11"/>
        <color rgb="FF4C6172"/>
        <rFont val="Calibri"/>
        <family val="2"/>
        <scheme val="minor"/>
      </rPr>
      <t>Background</t>
    </r>
    <r>
      <rPr>
        <sz val="11"/>
        <color rgb="FF4C6172"/>
        <rFont val="Calibri"/>
        <family val="2"/>
        <scheme val="minor"/>
      </rPr>
      <t xml:space="preserve">
The SFDR Regulatory Technical Standards define ‘emissions to water’ as direct emissions of priority substances as defined in Article 2(30) of Directive 2000/60/EC of the European Parliament and of the Council and direct emissions of nitrates, phosphates and pesticides.
The emissions of the following substances are considered relevant:
Alachlor, Anthracene, Atrazine, Benzene, Brominated diphenyl ethers, Cadmium and cadmium compounds, C10-13 chloroalkanes, Chlorfenvinphos, Chlorpyrifos (chlorpyrifos-ethyl), 1,2-dichloroethane, Dichloromethane, Bis(2-ethylhexyl) phthalate (DEHP), Diuron, Endosulfan, Fluoranthene, Hexachlorobenzene, Hexachlorobutadiene, Hexachlorocyclohexane, Isoproturon, Lead and lead compounds, Mercury and mercury compounds, Naphthalene, Nickel and nickel compounds, Nonylphenols, Octylphenols (6), Pentachlorobenzene, Pentachlorophenol, Polycyclic aromatic hydrocarbons (PAH) (7), Simazine, Tributyltin compounds, Trichlorobenzenes, Trichloromethane (chloroform), Trifluralin, Dicofol, Perfluorooctane sulfonic acid and its derivatives (PFOS), Quinoxyfen, Dioxins and dioxin-like compounds, Aclonifen, Bifenox, Cybutryn, cypermethrin (10), Dichlorvos, Hexabromocyclododecanes (HBCDD), Heptachlor and heptachlor epoxide, Terbutryn, Direct nitrates, Direct phosphates, Direct pesticide emissions.</t>
    </r>
  </si>
  <si>
    <r>
      <rPr>
        <u/>
        <sz val="11"/>
        <color rgb="FF4C6172"/>
        <rFont val="Calibri"/>
        <family val="2"/>
        <scheme val="minor"/>
      </rPr>
      <t>Background</t>
    </r>
    <r>
      <rPr>
        <sz val="11"/>
        <color rgb="FF4C6172"/>
        <rFont val="Calibri"/>
        <family val="2"/>
        <scheme val="minor"/>
      </rPr>
      <t xml:space="preserve">
The European Commission's final Regulatory Technical Standards define:
‘hazardous waste’ as "hazardous waste as defined in Article 3(2) of Directive 2008/98/EC of the European Parliament and of the Council"
‘radioactive waste’ as "radioactive waste as defined in Article 3(7) of Council Directive 2011/70/Euratom"
Concretely, this means:
-&gt; Hazardous waste = Waste which displays one or more of the hazardous properties: Explosive, Oxidizing, Highly flammable, Flammable, Irritant, Harmful, Toxic, Carcinogenic, Corrosive, Infectious, Toxic for reproduction, Mutagenic, Sensitizing, Ecotoxic, Waste which releases toxic or very toxic gases in contact with water, air or an acid, or Waste capable by any means, after disposal, of yielding another substance, e.g. a leachate, which possesses any of the characteristics listed above.
-&gt; Radioactive waste = Radioactive material in gaseous, liquid or solid form for which no further use is foreseen or considered by the Member State or by a legal or natural person whose decision is accepted by the Member State, and which is regulated as radioactive waste by a competent regulatory authority under the legislative and regulatory framework of the Member State.</t>
    </r>
  </si>
  <si>
    <t>Company has sites/operations located in or near biodiversity-sensitive areas where activities of that company negatively affect those areas.</t>
  </si>
  <si>
    <t>The scope of energy consumption includes only energy directly consumed by the entity during the reporting period.
The scope of energy consumption includes energy from all sources, including energy purchased from sources external to the entity and energy produced by the entity itself (self-generated). For example, direct fuel usage, purchased electricity, and heating, cooling, and steam energy are all included within the scope of energy consumption.</t>
  </si>
  <si>
    <t>Total renewable energy consumed from: geothermal, solar, sustainably sourced biomass (including biogas), hydropower and wind energy sources. Accounting should follow best practices outlined in RE100 and GHG Protocol Scope 2 Guidance.</t>
  </si>
  <si>
    <t>The number of FTEs (Full Time Equivalents) leaving the business, excluding those from M&amp;A, over the course of the reporting year.
FTE refers to Full Time Equivalent (at the end of the reporting year), not absolute headcount to enable comparisons taking into account part-time labour.
In some contexts, turnover is defined as when an employee departs and their role is replaced, whereas attrition is defined as when an employee departs (voluntary and involuntary), and their role is not replaced. However, there is no need to make this distinction when reporting data. Turnover is defined as the movement of people, given that open roles do not employ people, and there can be ambiguity surrounding role definitions that may be difficult to standardise.
However, one nuance for turnover is that this is done on an FTE basis, i.e., Full Time Equivalent employees. For
example, if an individual left who was employed half-time, they would count as half an FTE.</t>
  </si>
  <si>
    <t>Y/N response indicating whether a company issues an employee feedback survey regularly.
An employee feedback survey can include, but is not limited to, questions related to company culture, company values, employee job satisfaction, employee engagement, and training.
Regularly means that an employee survey is conducted at least every other year, although it is typically more frequently than this.</t>
  </si>
  <si>
    <t>Total number of employees/FTEs responding to survey divided by total number of employees/FTEs surveyed.</t>
  </si>
  <si>
    <t>Company has implemented a whistleblower procedure.</t>
  </si>
  <si>
    <r>
      <rPr>
        <u/>
        <sz val="11"/>
        <color rgb="FF4C6172"/>
        <rFont val="Calibri"/>
        <family val="2"/>
        <scheme val="minor"/>
      </rPr>
      <t>Background</t>
    </r>
    <r>
      <rPr>
        <sz val="11"/>
        <color rgb="FF4C6172"/>
        <rFont val="Calibri"/>
        <family val="2"/>
        <scheme val="minor"/>
      </rPr>
      <t xml:space="preserve">
According to the GRI definitions:
Whistleblowing mechanisms enable individuals to raise concerns about wrongdoing or breaches of the law in the organisation’s operations or business relationships, regardless of whether the individuals themselves are harmed or not.
Whistleblowing mechanisms are distinct from grievance mechanisms. Grievance mechanisms enable stakeholders to raise concerns about, and seek remedy for, the organisation’s potential and actual negative impacts on them. This includes impacts on their human rights.</t>
    </r>
  </si>
  <si>
    <t>ILO Guidance (Others):
An “occupational injury” occurs due to an “occupational accident,” which is an occurrence arising out of or in the course of work that results in either a fatal or non-fatal occupational injury, within the last calendar year.
See Recording and Notification of Occupational Accidents and Diseases (ILO) pages 59-66 for accepted types of work-related injuries resulting from occupational accidents.
For the sake of clarity, note that the following should be excluded:
• COVID cases
• Injuries resulting from accidents occurring on the commute to or from the workplace outside of working hours.</t>
  </si>
  <si>
    <t>Recording and Notification of Occupational Accidents (ILO): https://www.ilo.org/resource/recording-and-notification-occupational-accidents-and-diseases</t>
  </si>
  <si>
    <t>Total number of work-related injuries, as defined by local jurisdiction. Injury records could come from national systems as part of a primary data source (e.g., labour inspection records and annual reports; insurance and compensation records, death registers), supplemented by surveys.
Please follow local regulations where outlined. Where no local guidance is specified, please refer to the ILO Guidance.</t>
  </si>
  <si>
    <t>Total number of work-related fatalities as defined by local jurisdiction, within the last reporting year. Fatality records could come from national systems as part of primary data source (e.g., labour inspection records and annual reports; insurance and compensation records, death registers), supplemented by surveys.
Please follow local regulations where outlined. Where no local guidance is specified, please refer to the ILO Guidance.</t>
  </si>
  <si>
    <t>ILO Guidance (Others):
A “fatal occupational injury” is an occupational injury which leads to death.</t>
  </si>
  <si>
    <t>Total days lost due to work-related injury. Note that “days lost due to injury (temporary incapacity)” excludes the day of the accident, temporary medical absences, or “sick days” allotted in advance by the employer and any injuries which resulted in a permanent incapacity to work or a fatality. (For these exclusions, please record 0 days lost).
Please follow local regulations where outlined. Where no local guidance is specified, please refer to the ILO Guidance.</t>
  </si>
  <si>
    <t>ILO Guidance (Others):
Number of days for which the employee is incapable of performing the “normal duties of work” as a result of an occupational injury, excluding the day of the accident.</t>
  </si>
  <si>
    <t>Recording and Notification of Occupational Accidents (ILO): https://www.ilo.org/resource/recording-and-notification-occupational-accidents-and-diseases
Statistics of occupational injuries (ILO): https://www.ilo.org/sites/default/files/wcmsp5/groups/public/@dgreports/@stat/documents/meetingdocument/wcms_088373.pdf</t>
  </si>
  <si>
    <t>ILPA Diversity Metrics Template: https://ilpa.org/resource/diversity-metrics-template/</t>
  </si>
  <si>
    <r>
      <rPr>
        <sz val="11"/>
        <color rgb="FF4C6172"/>
        <rFont val="Calibri"/>
        <family val="2"/>
        <scheme val="minor"/>
      </rPr>
      <t xml:space="preserve">ILPA Diversity Metrics Template: </t>
    </r>
    <r>
      <rPr>
        <u/>
        <sz val="11"/>
        <color theme="10"/>
        <rFont val="Calibri"/>
        <family val="2"/>
        <scheme val="minor"/>
      </rPr>
      <t>https://ilpa.org/resource/diversity-metrics-template/</t>
    </r>
  </si>
  <si>
    <t>More information on the differentiation between data breach and cybersecurity breach can be found here: https://cyberwhite.co.uk/whats-the-difference-between-a-security-breach-and-a-data-breach/#:~:text=A%20security%20breach%20is%20a,data%20by%20a%20third%20party</t>
  </si>
  <si>
    <r>
      <t xml:space="preserve">Total Net New Hires = Hires – Turnover
Current Year FTEs - Previous Year FTEs = Hires – Turnover </t>
    </r>
    <r>
      <rPr>
        <i/>
        <sz val="11"/>
        <color rgb="FF4C6172"/>
        <rFont val="Calibri"/>
        <family val="2"/>
        <scheme val="minor"/>
      </rPr>
      <t xml:space="preserve">(the change in number of FTEs must be due to Hires and Turnover)
</t>
    </r>
    <r>
      <rPr>
        <sz val="11"/>
        <color rgb="FF4C6172"/>
        <rFont val="Calibri"/>
        <family val="2"/>
        <scheme val="minor"/>
      </rPr>
      <t xml:space="preserve">
Therefore:
Total Net New Hires = Current Year FTEs – Previous Year FTEs</t>
    </r>
  </si>
  <si>
    <r>
      <t xml:space="preserve">Organic Net New Hires = Hires – Turnover – (Net Change in FTEs due to M&amp;A)
Organic Net New Hires + (Net Change in FTEs due to M&amp;A) = Hires – Turnover
Current Year FTEs - Previous Year FTEs = Hires – Turnover </t>
    </r>
    <r>
      <rPr>
        <i/>
        <sz val="11"/>
        <color rgb="FF4C6172"/>
        <rFont val="Calibri"/>
        <family val="2"/>
        <scheme val="minor"/>
      </rPr>
      <t xml:space="preserve">(the change in number of FTEs must be due to Hires and Turnover)
</t>
    </r>
    <r>
      <rPr>
        <sz val="11"/>
        <color rgb="FF4C6172"/>
        <rFont val="Calibri"/>
        <family val="2"/>
        <scheme val="minor"/>
      </rPr>
      <t xml:space="preserve">
Organic Net New Hires + (Net Change in FTEs due to M&amp;A) = Current Year FTEs – Previous Year FTEs
Therefore:
Organic Net New Hires = Current Year FTEs – Previous Year FTEs – (Net Change in FTEs due to M&amp;A)</t>
    </r>
  </si>
  <si>
    <t>NACE (Nomenclature of Economic Activities) is the European statistical classification of economic activities, grouping organisations according to their business activities.
Please indicate the expected NACE code in case the NACE code is not yet available.</t>
  </si>
  <si>
    <t>A salary and remuneration policy outlines principles for staff compensation and can be included in employment guidelines. It can serve different purposes, such as encouraging pay equity, increasing transparency in compensation, and helping to attract and retain talent.</t>
  </si>
  <si>
    <t>More information can be found here: https://ec.europa.eu/finance/docs/level-2-measures/C_2022_1931_1_EN_annexe_acte_autonome_part1_v6.pdf</t>
  </si>
  <si>
    <r>
      <rPr>
        <u/>
        <sz val="11"/>
        <color rgb="FF4C6172"/>
        <rFont val="Calibri"/>
        <family val="2"/>
        <scheme val="minor"/>
      </rPr>
      <t>Background</t>
    </r>
    <r>
      <rPr>
        <sz val="11"/>
        <color rgb="FF4C6172"/>
        <rFont val="Calibri"/>
        <family val="2"/>
        <scheme val="minor"/>
      </rPr>
      <t xml:space="preserve">
As the GRI states, an organisation can consume energy in various forms, such as fuel, electricity, heating, cooling or steam. Energy can be self-generated or purchased from external sources and it can come from renewable sources (such as wind, hydro or solar) or from non-renewable sources (such as coal, petroleum or natural gas).
According to the GRI, a non-renewable energy source is an energy source that cannot be replenished, reproduced, grown or generated in a short time period through ecological cycles or agricultural processes. Non-renewable energy sources can include fuel distilled from petroleum or crude oil, such as gasoline, diesel fuel, jet fuel, and heating oil; natural gas, such as compressed natural gas (CNG), and liquefied natural gas (LNG); fuels extracted from natural gas processing and petroleum refining, such as butane, propane, and liquefied petroleum gas (LPG); coal; and nuclear power.</t>
    </r>
  </si>
  <si>
    <r>
      <rPr>
        <u/>
        <sz val="11"/>
        <color rgb="FF4C6172"/>
        <rFont val="Calibri"/>
        <family val="2"/>
        <scheme val="minor"/>
      </rPr>
      <t>Background</t>
    </r>
    <r>
      <rPr>
        <sz val="11"/>
        <color rgb="FF4C6172"/>
        <rFont val="Calibri"/>
        <family val="2"/>
        <scheme val="minor"/>
      </rPr>
      <t xml:space="preserve">
According to the GRI, a non-renewable energy source is an energy source that cannot be replenished, reproduced, grown or generated in a short time period through ecological cycles or agricultural processes. Non-renewable energy sources can include fuel distilled from petroleum or crude oil, such as gasoline, diesel fuel, jet fuel, and heating oil; natural gas, such as compressed natural gas (CNG), and liquefied natural gas (LNG); fuels extracted from natural gas processing and petroleum refining, such as butane, propane, and liquefied petroleum gas (LPG); coal; and nuclear power.</t>
    </r>
  </si>
  <si>
    <t>Total non-renewable energy consumed by the company during the reporting period from non-renewable sources. Non-renewable resources include fossil fuels (e.g., coal, oil, and natural gas), nuclear energy, and non-renewable biomass.</t>
  </si>
  <si>
    <t>Total renewable energy consumed by the company during the reporting period from: geothermal, solar, sustainably sourced biomass (including biogas), hydropower and wind energy sources. Accounting should follow best practices outlined in RE100 and GHG Protocol Scope 2 Guidance.</t>
  </si>
  <si>
    <t>Total energy production refers to the overall amount of energy generated within the reporting period. It encompasses the sum of energy produced from various sources, including renewable and non-renewable resources.</t>
  </si>
  <si>
    <t>Renewable energy production refers to the generation of energy from sources such as solar, wind, hydro, geothermal, and biomass.</t>
  </si>
  <si>
    <t>Non-renewable energy produced by the company during the reporting period. Non-renewable resources include fossil fuels (e.g., coal, oil, and natural gas), nuclear energy, and non-renewable biomass.</t>
  </si>
  <si>
    <t>The scope of energy consumption includes only energy directly consumed by the company during the reporting period.
The scope of energy consumption includes energy from all sources, including energy purchased from sources external to the entity and energy produced by the entity itself (self-generated). For example, direct fuel usage, purchased electricity, and heating, cooling, and steam energy are all included within the scope of energy consumption.</t>
  </si>
  <si>
    <t>For more information on high impact climate sectors, please see: https://eur-lex.europa.eu/legal-content/EN/TXT/PDF/?uri=CELEX:32006R1893&amp;from=en</t>
  </si>
  <si>
    <r>
      <rPr>
        <u/>
        <sz val="11"/>
        <color rgb="FF4C6172"/>
        <rFont val="Calibri"/>
        <family val="2"/>
        <scheme val="minor"/>
      </rPr>
      <t>Background</t>
    </r>
    <r>
      <rPr>
        <sz val="11"/>
        <color rgb="FF4C6172"/>
        <rFont val="Calibri"/>
        <family val="2"/>
        <scheme val="minor"/>
      </rPr>
      <t xml:space="preserve">
The Ten Principles of the United Nations Global Compact are:
</t>
    </r>
    <r>
      <rPr>
        <i/>
        <sz val="11"/>
        <color rgb="FF4C6172"/>
        <rFont val="Calibri"/>
        <family val="2"/>
        <scheme val="minor"/>
      </rPr>
      <t>Human Rights</t>
    </r>
    <r>
      <rPr>
        <sz val="11"/>
        <color rgb="FF4C6172"/>
        <rFont val="Calibri"/>
        <family val="2"/>
        <scheme val="minor"/>
      </rPr>
      <t xml:space="preserve">
1) Principle 1: Businesses should support and respect the protection of internationally proclaimed human rights; and
2) Principle 2: make sure that they are not complicit in human rights abuses.
</t>
    </r>
    <r>
      <rPr>
        <i/>
        <sz val="11"/>
        <color rgb="FF4C6172"/>
        <rFont val="Calibri"/>
        <family val="2"/>
        <scheme val="minor"/>
      </rPr>
      <t>Labour</t>
    </r>
    <r>
      <rPr>
        <sz val="11"/>
        <color rgb="FF4C6172"/>
        <rFont val="Calibri"/>
        <family val="2"/>
        <scheme val="minor"/>
      </rPr>
      <t xml:space="preserve">
3) Principle 3: Businesses should uphold the freedom of association and the effective recognition of the right to collective bargaining;
4) Principle 4: the elimination of all forms of forced and compulsory labour;
5) Principle 5: the effective abolition of child labour; and
6) Principle 6: the elimination of discrimination in respect of employment and occupation.
</t>
    </r>
    <r>
      <rPr>
        <i/>
        <sz val="11"/>
        <color rgb="FF4C6172"/>
        <rFont val="Calibri"/>
        <family val="2"/>
        <scheme val="minor"/>
      </rPr>
      <t>Environment</t>
    </r>
    <r>
      <rPr>
        <sz val="11"/>
        <color rgb="FF4C6172"/>
        <rFont val="Calibri"/>
        <family val="2"/>
        <scheme val="minor"/>
      </rPr>
      <t xml:space="preserve">
7) Principle 7: Businesses should support a precautionary approach to environmental challenges;
8) Principle 8: undertake initiatives to promote greater environmental responsibility; and
9) Principle 9: encourage the development and diffusion of environmentally friendly technologies.
</t>
    </r>
    <r>
      <rPr>
        <i/>
        <sz val="11"/>
        <color rgb="FF4C6172"/>
        <rFont val="Calibri"/>
        <family val="2"/>
        <scheme val="minor"/>
      </rPr>
      <t>Anti-Corruption</t>
    </r>
    <r>
      <rPr>
        <sz val="11"/>
        <color rgb="FF4C6172"/>
        <rFont val="Calibri"/>
        <family val="2"/>
        <scheme val="minor"/>
      </rPr>
      <t xml:space="preserve">
10) Principle 10: Businesses should work against corruption in all its forms, including extortion and bribery.
The OECD Guidelines for Multinational Enterprises provide non-binding principles and standards for responsible business conduct in a global context consistent with applicable laws and internationally recognised standards. Areas covered by the Guidelines include: Human Rights; Employment and Industrial Relations; Environment; Combating Bribery, Bribe Solicitation and Extortion; Consumer Interests; Science and Technology; Competition; and Taxation.</t>
    </r>
  </si>
  <si>
    <t>Please indicate the % of gender pay gap.
Unadjusted gender pay gap refers to the difference between the average gross hourly earnings of male paid employees and of female paid employees expressed as a percentage of average gross hourly earnings of male paid employees.</t>
  </si>
  <si>
    <t>Number of women on the Board of Directors at the end of the reporting year [calendar or financial]</t>
  </si>
  <si>
    <t>Number of men on the Board of Directors at the end of the reporting year [calendar or financial]</t>
  </si>
  <si>
    <t>Total number of people on the Board at the end of the reporting year [calendar or financial]</t>
  </si>
  <si>
    <t>Please specify via the drop-down list whether the fund classifies as Article 6, Article 8 or Article 9, or is not in scope of the SFDR.
Fund categorisation under the EU Sustainable Finance Disclosure Regulation (SFDR):
- Article 6: Financial products that are neither promoting environmental and/or social characteristics nor having sustainable investment as their objective. 
- Article 8: Financial products that promote environmental or social characteristics, or a combination of those characteristics, provided that the companies in which investments are made follow good corporate governance practices.
- Article 9: Financial products that have as their objective sustainable investments. A sustainable investment is an investment in an economic activity that contributes to the achievement of an environmental objective or a social objective, provided that such investment does not significantly affect any of these objectives and that the enterprises in which the investment is made apply good governance practices. In an Article 9 fund, all underlying assets must qualify as “sustainable investments” subject only to limited exceptions.</t>
  </si>
  <si>
    <r>
      <rPr>
        <u/>
        <sz val="11"/>
        <color rgb="FF4C6172"/>
        <rFont val="Calibri"/>
        <family val="2"/>
        <scheme val="minor"/>
      </rPr>
      <t>Background</t>
    </r>
    <r>
      <rPr>
        <sz val="11"/>
        <color rgb="FF4C6172"/>
        <rFont val="Calibri"/>
        <family val="2"/>
        <scheme val="minor"/>
      </rPr>
      <t xml:space="preserve">
- Funds within Article 8 have taken very different approaches, with some promoting environmental or social considerations in a manner to qualify their investment policy, and with others demonstrating their classification by, for instance, engaging with portfolio companies in relation to climate concerns and reporting on such engagement but without material change to their investment policy.
- In industry terms, funds within scope of Article 8 that do not commit to making any “sustainable investments” are referred to as Article 8 “Light Green” funds, whilst funds that do commit to making at least one “sustainable investment” are referred to as Article 8 “Mid Green” (or Article 8+) funds.</t>
    </r>
  </si>
  <si>
    <t>According to SFDR, a ‘sustainable investment’ is an investment in an economic activity that contributes to an environmental objective or an investment in an economic activity that contributes to a social objective, provided that such investments do not significantly harm any of those objectives and that the investee companies follow good governance practices. Sustainable investments include those that have the reduction in carbon emissions as their objective.</t>
  </si>
  <si>
    <t>The fund commits to make EU Taxonomy-aligned investments.</t>
  </si>
  <si>
    <t>The EU Taxonomy Regulation sets out the following circumstances under which economic activities can qualify as environmentally sustainable or “Taxonomy-aligned”. In order for the activity to be Taxonomy-aligned it must:
(1) Substantially contribute to at least one of the six environmental objectives as defined in the Regulation (climate change mitigation, climate change adaption, the sustainable use and protection of water and marine resources, the transition to a circular economy, pollution prevention and control, and the protection and restoration of biodiversity and ecosystems).
(2) Do no significant harm to any of the other five environmental objectives as defined in the Regulation.
(3) Be carried out in accordance with “minimum safeguards”.</t>
  </si>
  <si>
    <t>For more detailed guidance on the EU Taxonomy Regulation and how to achieve - and report on - alignment, please see the dedicated Invest Europe guide (available here: https://www.investeurope.eu/media/6816/ie_sfdr_guide_online_230530_single.pdf)
Another helpful tool is the EU Taxonomy Navigator, available here: https://ec.europa.eu/sustainable-finance-taxonomy/home
More information on Article 17 of the SFDR Delegated Regulation can be found here: https://eur-lex.europa.eu/legal-content/EN/TXT/PDF/?uri=CELEX:32022R1288R(01)</t>
  </si>
  <si>
    <t>The fund commits to make investments with an environmental objective that do not meet the criteria of the EU Taxonomy.
According to SFDR, an environmental objective could be measured by, for example, key resource efficiency indicators in the use of energy, renewable energy, raw materials, circular economy, production of waste or greenhouse gas emissions.</t>
  </si>
  <si>
    <t>If yes, please select via the drop-down list the main strategy followed to achieve such target.</t>
  </si>
  <si>
    <r>
      <rPr>
        <sz val="11"/>
        <color rgb="FF4C6172"/>
        <rFont val="Calibri"/>
        <family val="2"/>
        <scheme val="minor"/>
      </rPr>
      <t xml:space="preserve">tCO2e/M€
</t>
    </r>
    <r>
      <rPr>
        <i/>
        <sz val="11"/>
        <color rgb="FF4C6172"/>
        <rFont val="Calibri"/>
        <family val="2"/>
        <scheme val="minor"/>
      </rPr>
      <t>(number with decimal value)</t>
    </r>
  </si>
  <si>
    <t>If yes, please report the target's financed emissions in baseline year.</t>
  </si>
  <si>
    <t>If yes, please report the target's base year.</t>
  </si>
  <si>
    <t>If yes, please report the target's target year.</t>
  </si>
  <si>
    <t>If yes, please report the target's financed emissions in reporting year.</t>
  </si>
  <si>
    <r>
      <rPr>
        <sz val="11"/>
        <color rgb="FF4C6172"/>
        <rFont val="Calibri"/>
        <family val="2"/>
        <scheme val="minor"/>
      </rPr>
      <t>tCO2e/M€</t>
    </r>
    <r>
      <rPr>
        <i/>
        <sz val="11"/>
        <color rgb="FF4C6172"/>
        <rFont val="Calibri"/>
        <family val="2"/>
        <scheme val="minor"/>
      </rPr>
      <t xml:space="preserve">
(number with decimal value)</t>
    </r>
  </si>
  <si>
    <t>Please make sure that any information provided here is aligned with the information reported under the SFDR pre-contractual disclosures.</t>
  </si>
  <si>
    <t>If yes, please report the target's financed emissions in the baseline year.</t>
  </si>
  <si>
    <t>If yes, please indicate via the drop-down list whether the target aims to limit global warming to 1.5°C.</t>
  </si>
  <si>
    <t>GP uses an international recognised ESG, sustainability and/or climate-related disclosing standard or framework.</t>
  </si>
  <si>
    <t>GP participates in an ESG, sustainability and/or climate-related collaborative initiative.</t>
  </si>
  <si>
    <t>Responsible investment / ESG / Sustainability policy</t>
  </si>
  <si>
    <t>GP has a policy on its norms of behaviour to ensure good ethics and organisational integrity.</t>
  </si>
  <si>
    <t>GP has an overall responsible investment, ESG or sustainability policy, covering various areas and topics.</t>
  </si>
  <si>
    <t>GP has a policy that specifically addresses environmental matters. This can be - but does not have to be - a separate, standalone policy.</t>
  </si>
  <si>
    <t>GP has a policy that specifically addresses matters in relation to anti-discrimination and equal opportunities (e.g., fighting discrimination on the grounds of race or ethnicity, religion or belief, disability, age, gender or sexual orientation and promoting equal opportunities). This can be - but does not have to be - a separate, standalone policy.</t>
  </si>
  <si>
    <t>GP has a policy that specifically addresses matters in relation to diversity and inclusion (e.g., creating a diverse working environment and an inclusive culture). This can be - but does not have to be - a separate, standalone policy.
Some examples of diversity in the workplace include gender diversity, age diversity and ethnic diversity.</t>
  </si>
  <si>
    <t>GP has a policy that specifically addresses health and safety issues and workplace accident prevention. This can be - but does not have to be - a separate, standalone policy.</t>
  </si>
  <si>
    <t>GP has a policy that specifically addresses matters in relation to human rights. This can be - but does not have to be - a separate, standalone policy.</t>
  </si>
  <si>
    <t>GP has a policy that specifically addresses matters in relation to anti-corruption and anti-bribery (e.g., setting out the company's approach to the prevention of bribery and other forms of corruption). This can be - but does not have to be - a separate, standalone policy.</t>
  </si>
  <si>
    <t>GP has a policy protecting the privacy of their employees and customers. This can be - but does not have to be - a separate, standalone policy.</t>
  </si>
  <si>
    <t>GP has a policy to screen and assess suppliers on ESG-related issues, for example in relation to their environmental and social practices and impact (e.g., carbon efficiency), and adherence to social criteria (e.g., forced or child labour).</t>
  </si>
  <si>
    <t>GP has a policy in place to protect against cybersecurity risks and govern data management. This can be - but does not have to be - a separate, standalone policy.
Such a policy can cover a cybersecurity risks programme, cybersecurity insurance, business continuity policy, phishing and penetration tests (frequency).</t>
  </si>
  <si>
    <t>The GP has implemented an Environmental Management System (EMS).
An EMS includes a set of policies, procedures, tools and internal capacity to identify and manage a GP's exposure to environmental risks.</t>
  </si>
  <si>
    <t>https://www.iso.org/standard/60857.html</t>
  </si>
  <si>
    <t>The total GHG emissions of the GP, including Scope 1, Scope 2 and comprehensive Scope 3 emissions</t>
  </si>
  <si>
    <t>Amount of carbon emissions generated that is offset by funding an equivalent carbon emissions saving elsewhere (e.g., through compensation programmes / projects)</t>
  </si>
  <si>
    <t>Once you have collected data and reported on all the Minimum metrics for portfolio companies with fewer than 15 FTEs, you may download the Invest Europe ESG Reporting Guidelines logo and add it to your report.</t>
  </si>
  <si>
    <t>Once you have collected data and reported on all the Full metrics for portfolio companies with more than 250 FTEs, you may download the Invest Europe ESG Reporting Guidelines logo and add it to your report.</t>
  </si>
  <si>
    <r>
      <rPr>
        <sz val="11"/>
        <color rgb="FF4C6172"/>
        <rFont val="Calibri"/>
        <family val="2"/>
        <scheme val="minor"/>
      </rPr>
      <t xml:space="preserve">A list of priority substances can be found via the following link on page 12-13: </t>
    </r>
    <r>
      <rPr>
        <u/>
        <sz val="11"/>
        <color theme="10"/>
        <rFont val="Calibri"/>
        <family val="2"/>
        <scheme val="minor"/>
      </rPr>
      <t>Directive 2013/39/EU of the European Parliament and of the Council of 12 August 2013 amending Directives 2000/60/EC and 2008/105/EC as regards priority substances in the field of water policyText with EEA relevance</t>
    </r>
  </si>
  <si>
    <t>Company has a long-term net zero goal - whether or not aligned with a net zero pathway.</t>
  </si>
  <si>
    <t>Tonnes of emissions to water generated by the company - during the reporting year [calendar or financial]</t>
  </si>
  <si>
    <t>Tonnes of hazardous waste and radioactive waste generated by the company - during the reporting year [calendar or financial]</t>
  </si>
  <si>
    <t>Company has policies to monitor compliance with the UNGC principles or OECD Guidelines for Multinational Enterprises or grievance/complaints handling mechanisms to address violations of the UNGC principles or OECD Guidelines for Multinational Enterprises.</t>
  </si>
  <si>
    <t>If yes, please report the % Turnover aligned with the EU Taxonomy.</t>
  </si>
  <si>
    <t>If yes, please report the % CAPEX aligned with the EU Taxonomy.</t>
  </si>
  <si>
    <t>If yes, please report the % OPEX aligned with the EU Taxonomy.</t>
  </si>
  <si>
    <t>If yes, please report % of turnover (those activities represent).</t>
  </si>
  <si>
    <t>If yes, please indicate the minimum share of such investments.</t>
  </si>
  <si>
    <t>Application of the circular economy principles</t>
  </si>
  <si>
    <t>Please specify whether the company is applying the circular economy principles.
The circular economy is based on three principles, driven by design: (i) Eliminate waste and pollution; (ii) Circulate products and materials at their highest value; and (iii) Regenerate nature. (Ellen MacArthur Foundation)</t>
  </si>
  <si>
    <t>https://www.ellenmacarthurfoundation.org/</t>
  </si>
  <si>
    <t>2.1.10</t>
  </si>
  <si>
    <t>Total number of partners</t>
  </si>
  <si>
    <t>Average hours of training and education per FTE</t>
  </si>
  <si>
    <t>0.3.4</t>
  </si>
  <si>
    <t>0.3.5</t>
  </si>
  <si>
    <t>Process to assess the good governance practices of the portfolio companies at due diligence</t>
  </si>
  <si>
    <t>Process to monitor the good governance practices of the portfolio companies over time</t>
  </si>
  <si>
    <t>If so, at which frequency?</t>
  </si>
  <si>
    <t>0.3.5.1</t>
  </si>
  <si>
    <t>Quarterly</t>
  </si>
  <si>
    <t>Semi-annually</t>
  </si>
  <si>
    <t>Annually</t>
  </si>
  <si>
    <t>Fund has a process in place to assess the good governance practices of the portfolio companies at due diligence.
“Good governance practices” are defined in the SFDR as “investee companies follow good governance practices, in particular with respect to sound management structures, employee relations, remuneration of staff and tax compliance".</t>
  </si>
  <si>
    <t>Fund has a process in place to monitor the good governance practices of the portfolio companies over time.
“Good governance practices” are defined in the SFDR as “investee companies follow good governance practices, in particular with respect to sound management structures, employee relations, remuneration of staff and tax compliance".</t>
  </si>
  <si>
    <t>2.1.6.1</t>
  </si>
  <si>
    <t>2.1.6.2</t>
  </si>
  <si>
    <t>2.1.6.3</t>
  </si>
  <si>
    <t>Annual gross revenue</t>
  </si>
  <si>
    <t>Annual gross revenue inside EU</t>
  </si>
  <si>
    <t>Annual gross revenue outside EU</t>
  </si>
  <si>
    <t>Total annual balance sheet assets</t>
  </si>
  <si>
    <t>Total annual balance sheet assets inside EU</t>
  </si>
  <si>
    <t>Total annual balance sheet assets outside EU</t>
  </si>
  <si>
    <r>
      <t xml:space="preserve">#
</t>
    </r>
    <r>
      <rPr>
        <i/>
        <sz val="11"/>
        <color rgb="FF4C6172"/>
        <rFont val="Calibri"/>
        <family val="2"/>
        <scheme val="minor"/>
      </rPr>
      <t>(decimal)</t>
    </r>
  </si>
  <si>
    <r>
      <t xml:space="preserve">#, million
</t>
    </r>
    <r>
      <rPr>
        <i/>
        <sz val="11"/>
        <color rgb="FF4C6172"/>
        <rFont val="Calibri"/>
        <family val="2"/>
        <scheme val="minor"/>
      </rPr>
      <t>(integer)</t>
    </r>
  </si>
  <si>
    <t>Total number of founders still employed at the end of the reporting year [calendar or financial] (headcount)
Containing all founders including co-founders (headcount) with ownership and who still have an employment relationship and/or an active advisory role with the company at the end of the reporting period (i.e., founders who are still spending a significant amount of their time with the company). 
Co-founders are the people involved in the initial launch of a start-up company holding formal founder-titles in internal and external representation.</t>
  </si>
  <si>
    <r>
      <t xml:space="preserve">#
</t>
    </r>
    <r>
      <rPr>
        <i/>
        <sz val="11"/>
        <color rgb="FF4C6172"/>
        <rFont val="Calibri"/>
        <family val="2"/>
        <scheme val="minor"/>
      </rPr>
      <t>(headcount - integer)</t>
    </r>
  </si>
  <si>
    <t>Total number of people on the Board at the end of the reporting year [calendar or financial] (headocunt)
Board defined as the member-elected top governing body of the company and often includes non-executive members.
A board member is an individual belonging to the member-elected top governing body of the company (often including non-executive members).</t>
  </si>
  <si>
    <t>Number of women on the Board of Directors at the end of the reporting year [calendar or financial] (headcount)
(For US, and other countries where legally accepted, women defined as female-identifying individuals, not exclusively cisgender individuals).
A board member is an individual belonging to the member-elected top governing body of the company (often including non-executive members).</t>
  </si>
  <si>
    <t>Number of non-binary board members at the end of the reporting year [calendar or financial] (headcount)
A board member is an individual belonging to the member-elected top governing body of the company (often including non-executive members).</t>
  </si>
  <si>
    <t>Number of other board members (e.g., those who prefer not to disclose their gender) at the end of the reporting year [calendar or financial] (headcount)
A board member is an individual belonging to the member-elected top governing body of the company (often including non-executive members).</t>
  </si>
  <si>
    <t>Number of men on the Board of Directors at the end of the reporting year [calendar or financial] (headcount)
A board member is an individual belonging to the member-elected top governing body of the company (often including non-executive members).</t>
  </si>
  <si>
    <t>Number of board members self-identified as belonging to an under-represented group (i.e., belonging to an ethnic minority within a given country’s context) (headcount)
Given the varying local contexts, this metric is not designed to be compared across geographies, but can provide helpful insights within a given country.
Portfolio companies outside of US, Canada or Australia are encouraged to adopt governmental guidelines or, in absence of this, local convention; no data is expected where local jurisdictions prohibit collection or sharing (e.g. in the UK and Europe).
A board member is an individual belonging to the member-elected top governing body of the company (often including non-executive members).</t>
  </si>
  <si>
    <t>Number of independent board members at the end of the reporting year [calendar or financial] (headcount)
A board member is an individual belonging to the member-elected top governing body of the company (often including non-executive members).
A director is independent when he or she has no relationship of any kind whatsoever with the corporation, its group or the management of either that may colour his or her judgment. Accordingly, an independent director is understood to be not only a non-executive director, i.e. one not performing management duties in the corporation or the group, but also one devoid of any particular bonds of interest (significant shareholder, employee, other) with them.</t>
  </si>
  <si>
    <t>Number of people in C-suite positions at the end of the reporting year [calendar or financial] (headcount). This includes the CEO and any senior executives reporting directly to the CEO, e.g. CFO, COO, CAO, Head of HR etc. as defined in ILPA’s Diversity Metrics Template. It does not include executive assistants.</t>
  </si>
  <si>
    <t>Number of women in C-suite positions at the end of the reporting year [calendar or financial] (headcount)
C-suite employees cover the CEO and any senior executives or leadership roles reporting directly to the CEO, e.g., CFO, COO, CAO, Head of HR, etc. It does not include executive assistants.
(For US, and other countries where legally accepted, women defined as female-identifying individuals, not exclusively cisgender individuals).</t>
  </si>
  <si>
    <t>Number of non-binary C-suite employees at the end of the reporting year [calendar or financial] (headcount)
C-suite employees cover the CEO and any senior executives or leadership roles reporting directly to the CEO, e.g., CFO, COO, CAO, Head of HR, etc. It does not include executive assistants.</t>
  </si>
  <si>
    <t>Number of other C-suite employees (e.g., those who prefer not to disclose their gender) at the end of the reporting year [calendar or financial] (headcount)
C-suite employees cover the CEO and any senior executives or leadership roles reporting directly to the CEO, e.g., CFO, COO, CAO, Head of HR, etc. It does not include executive assistants.</t>
  </si>
  <si>
    <t>Number of men in C-suite positions at the end of the reporting year [calendar or financial] (headcount)
C-suite employees cover the CEO and any senior executives or leadership roles reporting directly to the CEO, e.g., CFO, COO, CAO, Head of HR, etc. It does not include executive assistants.</t>
  </si>
  <si>
    <t>Total number of partners at the end of the reporting year [calendar or financial] (headcount)
A partner is a person who has a partner title and is working for the respective fund on which you are reporting, and:
A) Has "Manco" shares
and/or
B) Is defined as "key person" in the legal documents</t>
  </si>
  <si>
    <r>
      <t xml:space="preserve">Number of male partners at the end of the reporting year [calendar or financial] (headcount)
A partner is a person who has a partner title and is working for the respective fund on which you are reporting, and:
A) Has "Manco" shares
and/or
B) Is defined as "key person" in the legal documents
</t>
    </r>
    <r>
      <rPr>
        <i/>
        <sz val="11"/>
        <color rgb="FF4C6172"/>
        <rFont val="Calibri"/>
        <family val="2"/>
        <scheme val="minor"/>
      </rPr>
      <t>Please note that this is an automatically calculated field.</t>
    </r>
  </si>
  <si>
    <t>Number of female Full-Time Equivalent (FTE) employees</t>
  </si>
  <si>
    <t>Number of non-binary Full-Time Equivalent (FTE) employees</t>
  </si>
  <si>
    <t>Number of male Full-Time Equivalent (FTE) employees</t>
  </si>
  <si>
    <t>Total number of Full-Time Equivalent (FTE) employees</t>
  </si>
  <si>
    <t>Number of female C-suite employees</t>
  </si>
  <si>
    <t>Number of male C-suite employees</t>
  </si>
  <si>
    <t>Number of other founders still employed (prefer not to disclose gender)</t>
  </si>
  <si>
    <t>Number of other board members (prefer not to disclose gender)</t>
  </si>
  <si>
    <t>Number of other C-suite employees (prefer not to disclose gender)</t>
  </si>
  <si>
    <t>Number of other Full-Time Equivalent (FTE) employees (prefer not to disclose gender)</t>
  </si>
  <si>
    <t>Number of other partners (prefer not to disclose gender)</t>
  </si>
  <si>
    <t>% Unadjusted gender pay gap</t>
  </si>
  <si>
    <t>Please indicate the % unadjusted gender pay gap. The difference should be specified between the average gross hourly earnings of male paid employees and of female paid employees as a percentage of average gross hourly earnings of male paid employees.</t>
  </si>
  <si>
    <t>Company has a policy on its norms of behaviour to ensure good ethics and organisational integrity. Such a policy applies at company (reporting entity) level, rather than at supplier level.</t>
  </si>
  <si>
    <t>Company has a policy that specifically addresses matters in relation to human rights. This can be - but does not have to be - a separate, standalone policy. Such a policy applies at company (reporting entity) level, rather than at supplier level.</t>
  </si>
  <si>
    <r>
      <rPr>
        <u/>
        <sz val="11"/>
        <color rgb="FF4C6172"/>
        <rFont val="Calibri"/>
        <family val="2"/>
        <scheme val="minor"/>
      </rPr>
      <t>If available</t>
    </r>
    <r>
      <rPr>
        <sz val="11"/>
        <color rgb="FF4C6172"/>
        <rFont val="Calibri"/>
        <family val="2"/>
        <scheme val="minor"/>
      </rPr>
      <t xml:space="preserve"> - Emissions per (material) category - Scope 3.1 Purchased goods and services</t>
    </r>
  </si>
  <si>
    <r>
      <rPr>
        <u/>
        <sz val="11"/>
        <color rgb="FF4C6172"/>
        <rFont val="Calibri"/>
        <family val="2"/>
        <scheme val="minor"/>
      </rPr>
      <t>If available</t>
    </r>
    <r>
      <rPr>
        <sz val="11"/>
        <color rgb="FF4C6172"/>
        <rFont val="Calibri"/>
        <family val="2"/>
        <scheme val="minor"/>
      </rPr>
      <t xml:space="preserve"> - Emissions per (material) category - Scope 3.2 Capital goods</t>
    </r>
  </si>
  <si>
    <r>
      <rPr>
        <u/>
        <sz val="11"/>
        <color rgb="FF4C6172"/>
        <rFont val="Calibri"/>
        <family val="2"/>
        <scheme val="minor"/>
      </rPr>
      <t>If available</t>
    </r>
    <r>
      <rPr>
        <sz val="11"/>
        <color rgb="FF4C6172"/>
        <rFont val="Calibri"/>
        <family val="2"/>
        <scheme val="minor"/>
      </rPr>
      <t xml:space="preserve"> - Emissions per (material) category - Scope 3.3 Fuel- and energy-related activities (not included in scope 1 or scope 2)</t>
    </r>
  </si>
  <si>
    <r>
      <rPr>
        <u/>
        <sz val="11"/>
        <color rgb="FF4C6172"/>
        <rFont val="Calibri"/>
        <family val="2"/>
        <scheme val="minor"/>
      </rPr>
      <t>If available</t>
    </r>
    <r>
      <rPr>
        <sz val="11"/>
        <color rgb="FF4C6172"/>
        <rFont val="Calibri"/>
        <family val="2"/>
        <scheme val="minor"/>
      </rPr>
      <t xml:space="preserve"> - Emissions per (material) category - Scope 3.4 Upstream transportation and distribution</t>
    </r>
  </si>
  <si>
    <r>
      <rPr>
        <u/>
        <sz val="11"/>
        <color rgb="FF4C6172"/>
        <rFont val="Calibri"/>
        <family val="2"/>
        <scheme val="minor"/>
      </rPr>
      <t>If available</t>
    </r>
    <r>
      <rPr>
        <sz val="11"/>
        <color rgb="FF4C6172"/>
        <rFont val="Calibri"/>
        <family val="2"/>
        <scheme val="minor"/>
      </rPr>
      <t xml:space="preserve"> - Emissions per (material) category - Scope 3.5 Waste generated in operations</t>
    </r>
  </si>
  <si>
    <r>
      <rPr>
        <u/>
        <sz val="11"/>
        <color rgb="FF4C6172"/>
        <rFont val="Calibri"/>
        <family val="2"/>
        <scheme val="minor"/>
      </rPr>
      <t>If available</t>
    </r>
    <r>
      <rPr>
        <sz val="11"/>
        <color rgb="FF4C6172"/>
        <rFont val="Calibri"/>
        <family val="2"/>
        <scheme val="minor"/>
      </rPr>
      <t xml:space="preserve"> - Emissions per (material) category - Scope 3.6 Business travel</t>
    </r>
  </si>
  <si>
    <r>
      <rPr>
        <u/>
        <sz val="11"/>
        <color rgb="FF4C6172"/>
        <rFont val="Calibri"/>
        <family val="2"/>
        <scheme val="minor"/>
      </rPr>
      <t>If available</t>
    </r>
    <r>
      <rPr>
        <sz val="11"/>
        <color rgb="FF4C6172"/>
        <rFont val="Calibri"/>
        <family val="2"/>
        <scheme val="minor"/>
      </rPr>
      <t xml:space="preserve"> - Emissions per (material) category - Scope 3.7 Employee commuting</t>
    </r>
  </si>
  <si>
    <r>
      <rPr>
        <u/>
        <sz val="11"/>
        <color rgb="FF4C6172"/>
        <rFont val="Calibri"/>
        <family val="2"/>
        <scheme val="minor"/>
      </rPr>
      <t>If available</t>
    </r>
    <r>
      <rPr>
        <sz val="11"/>
        <color rgb="FF4C6172"/>
        <rFont val="Calibri"/>
        <family val="2"/>
        <scheme val="minor"/>
      </rPr>
      <t xml:space="preserve"> - Emissions per (material) category - Scope 3.8 Upstream leased assets</t>
    </r>
  </si>
  <si>
    <r>
      <rPr>
        <u/>
        <sz val="11"/>
        <color rgb="FF4C6172"/>
        <rFont val="Calibri"/>
        <family val="2"/>
        <scheme val="minor"/>
      </rPr>
      <t>If available</t>
    </r>
    <r>
      <rPr>
        <sz val="11"/>
        <color rgb="FF4C6172"/>
        <rFont val="Calibri"/>
        <family val="2"/>
        <scheme val="minor"/>
      </rPr>
      <t xml:space="preserve"> - Emissions per (material) category - Scope 3.9 Downstream transportation and distribution</t>
    </r>
  </si>
  <si>
    <r>
      <rPr>
        <u/>
        <sz val="11"/>
        <color rgb="FF4C6172"/>
        <rFont val="Calibri"/>
        <family val="2"/>
        <scheme val="minor"/>
      </rPr>
      <t>If available</t>
    </r>
    <r>
      <rPr>
        <sz val="11"/>
        <color rgb="FF4C6172"/>
        <rFont val="Calibri"/>
        <family val="2"/>
        <scheme val="minor"/>
      </rPr>
      <t xml:space="preserve"> - Emissions per (material) category - Scope 3.10 Processing of sold products</t>
    </r>
  </si>
  <si>
    <r>
      <rPr>
        <u/>
        <sz val="11"/>
        <color rgb="FF4C6172"/>
        <rFont val="Calibri"/>
        <family val="2"/>
        <scheme val="minor"/>
      </rPr>
      <t>If available</t>
    </r>
    <r>
      <rPr>
        <sz val="11"/>
        <color rgb="FF4C6172"/>
        <rFont val="Calibri"/>
        <family val="2"/>
        <scheme val="minor"/>
      </rPr>
      <t xml:space="preserve"> - Emissions per (material) category - Scope 3.11 Use of sold products</t>
    </r>
  </si>
  <si>
    <r>
      <rPr>
        <u/>
        <sz val="11"/>
        <color rgb="FF4C6172"/>
        <rFont val="Calibri"/>
        <family val="2"/>
        <scheme val="minor"/>
      </rPr>
      <t>If available</t>
    </r>
    <r>
      <rPr>
        <sz val="11"/>
        <color rgb="FF4C6172"/>
        <rFont val="Calibri"/>
        <family val="2"/>
        <scheme val="minor"/>
      </rPr>
      <t xml:space="preserve"> - Emissions per (material) category - Scope 3.12 End-of-life treatment of sold products</t>
    </r>
  </si>
  <si>
    <r>
      <rPr>
        <u/>
        <sz val="11"/>
        <color rgb="FF4C6172"/>
        <rFont val="Calibri"/>
        <family val="2"/>
        <scheme val="minor"/>
      </rPr>
      <t>If available</t>
    </r>
    <r>
      <rPr>
        <sz val="11"/>
        <color rgb="FF4C6172"/>
        <rFont val="Calibri"/>
        <family val="2"/>
        <scheme val="minor"/>
      </rPr>
      <t xml:space="preserve"> - Emissions per (material) category - Scope 3.13 Downstream leased assets</t>
    </r>
  </si>
  <si>
    <r>
      <rPr>
        <u/>
        <sz val="11"/>
        <color rgb="FF4C6172"/>
        <rFont val="Calibri"/>
        <family val="2"/>
        <scheme val="minor"/>
      </rPr>
      <t>If available</t>
    </r>
    <r>
      <rPr>
        <sz val="11"/>
        <color rgb="FF4C6172"/>
        <rFont val="Calibri"/>
        <family val="2"/>
        <scheme val="minor"/>
      </rPr>
      <t xml:space="preserve"> - Emissions per (material) category - Scope 3.14 Franchises</t>
    </r>
  </si>
  <si>
    <r>
      <rPr>
        <u/>
        <sz val="11"/>
        <color rgb="FF4C6172"/>
        <rFont val="Calibri"/>
        <family val="2"/>
        <scheme val="minor"/>
      </rPr>
      <t>If available</t>
    </r>
    <r>
      <rPr>
        <sz val="11"/>
        <color rgb="FF4C6172"/>
        <rFont val="Calibri"/>
        <family val="2"/>
        <scheme val="minor"/>
      </rPr>
      <t xml:space="preserve"> - Emissions per (material) category - Scope 3.15 Investments</t>
    </r>
  </si>
  <si>
    <t>New hires (outside EU)</t>
  </si>
  <si>
    <t>New hires (in EU)</t>
  </si>
  <si>
    <t>Leavers (in EU)</t>
  </si>
  <si>
    <t>Leavers (outside EU)</t>
  </si>
  <si>
    <t>3.3.4</t>
  </si>
  <si>
    <t>New hires due to M&amp;A</t>
  </si>
  <si>
    <t>Leavers due to M&amp;A</t>
  </si>
  <si>
    <t>3.3.5</t>
  </si>
  <si>
    <t>3.3.6</t>
  </si>
  <si>
    <t>3.3.7</t>
  </si>
  <si>
    <t>3.3.8</t>
  </si>
  <si>
    <t>3.3.9</t>
  </si>
  <si>
    <r>
      <t xml:space="preserve">#
</t>
    </r>
    <r>
      <rPr>
        <i/>
        <sz val="11"/>
        <color rgb="FF4C6172"/>
        <rFont val="Calibri"/>
        <family val="2"/>
        <scheme val="minor"/>
      </rPr>
      <t>(FTE - decimal)</t>
    </r>
  </si>
  <si>
    <t>Total Scope 1 GHG emissions</t>
  </si>
  <si>
    <t>Total Scope 3 GHG emissions</t>
  </si>
  <si>
    <t>#, tCO2e</t>
  </si>
  <si>
    <t>Active in high impact climate sector(s)</t>
  </si>
  <si>
    <r>
      <rPr>
        <u/>
        <sz val="11"/>
        <color rgb="FF4C6172"/>
        <rFont val="Calibri"/>
        <family val="2"/>
        <scheme val="minor"/>
      </rPr>
      <t>If</t>
    </r>
    <r>
      <rPr>
        <sz val="11"/>
        <color rgb="FF4C6172"/>
        <rFont val="Calibri"/>
        <family val="2"/>
        <scheme val="minor"/>
      </rPr>
      <t xml:space="preserve"> Section A 'Agriculture, forestry and fishing' - Energy consumption in GWh</t>
    </r>
  </si>
  <si>
    <t>#, GWh</t>
  </si>
  <si>
    <r>
      <rPr>
        <u/>
        <sz val="11"/>
        <color rgb="FF4C6172"/>
        <rFont val="Calibri"/>
        <family val="2"/>
        <scheme val="minor"/>
      </rPr>
      <t>If</t>
    </r>
    <r>
      <rPr>
        <sz val="11"/>
        <color rgb="FF4C6172"/>
        <rFont val="Calibri"/>
        <family val="2"/>
        <scheme val="minor"/>
      </rPr>
      <t xml:space="preserve"> Section B 'Mining and quarrying' - Energy consumption in GWh</t>
    </r>
  </si>
  <si>
    <r>
      <rPr>
        <u/>
        <sz val="11"/>
        <color rgb="FF4C6172"/>
        <rFont val="Calibri"/>
        <family val="2"/>
        <scheme val="minor"/>
      </rPr>
      <t>If</t>
    </r>
    <r>
      <rPr>
        <sz val="11"/>
        <color rgb="FF4C6172"/>
        <rFont val="Calibri"/>
        <family val="2"/>
        <scheme val="minor"/>
      </rPr>
      <t xml:space="preserve"> Section C 'Manufacturing' - Energy consumption in GWh</t>
    </r>
  </si>
  <si>
    <r>
      <rPr>
        <u/>
        <sz val="11"/>
        <color rgb="FF4C6172"/>
        <rFont val="Calibri"/>
        <family val="2"/>
        <scheme val="minor"/>
      </rPr>
      <t>If</t>
    </r>
    <r>
      <rPr>
        <sz val="11"/>
        <color rgb="FF4C6172"/>
        <rFont val="Calibri"/>
        <family val="2"/>
        <scheme val="minor"/>
      </rPr>
      <t xml:space="preserve"> Section D 'Electricity, gas, steam and air conditioning supply' - Energy consumption in GWh</t>
    </r>
  </si>
  <si>
    <r>
      <rPr>
        <u/>
        <sz val="11"/>
        <color rgb="FF4C6172"/>
        <rFont val="Calibri"/>
        <family val="2"/>
        <scheme val="minor"/>
      </rPr>
      <t>If</t>
    </r>
    <r>
      <rPr>
        <sz val="11"/>
        <color rgb="FF4C6172"/>
        <rFont val="Calibri"/>
        <family val="2"/>
        <scheme val="minor"/>
      </rPr>
      <t xml:space="preserve"> Section E 'Water supply, sewerage, waste management and remediation activities' - Energy consumption in GWh</t>
    </r>
  </si>
  <si>
    <r>
      <rPr>
        <u/>
        <sz val="11"/>
        <color rgb="FF4C6172"/>
        <rFont val="Calibri"/>
        <family val="2"/>
        <scheme val="minor"/>
      </rPr>
      <t>If</t>
    </r>
    <r>
      <rPr>
        <sz val="11"/>
        <color rgb="FF4C6172"/>
        <rFont val="Calibri"/>
        <family val="2"/>
        <scheme val="minor"/>
      </rPr>
      <t xml:space="preserve"> Section F 'Construction' - Energy consumption in GWh</t>
    </r>
  </si>
  <si>
    <r>
      <rPr>
        <u/>
        <sz val="11"/>
        <color rgb="FF4C6172"/>
        <rFont val="Calibri"/>
        <family val="2"/>
        <scheme val="minor"/>
      </rPr>
      <t>If</t>
    </r>
    <r>
      <rPr>
        <sz val="11"/>
        <color rgb="FF4C6172"/>
        <rFont val="Calibri"/>
        <family val="2"/>
        <scheme val="minor"/>
      </rPr>
      <t xml:space="preserve"> Section G 'Wholesale and retail trade, repair of motor vehicles and motorcycles' - Energy consumption in GWh</t>
    </r>
  </si>
  <si>
    <r>
      <rPr>
        <u/>
        <sz val="11"/>
        <color rgb="FF4C6172"/>
        <rFont val="Calibri"/>
        <family val="2"/>
        <scheme val="minor"/>
      </rPr>
      <t>If</t>
    </r>
    <r>
      <rPr>
        <sz val="11"/>
        <color rgb="FF4C6172"/>
        <rFont val="Calibri"/>
        <family val="2"/>
        <scheme val="minor"/>
      </rPr>
      <t xml:space="preserve"> Section H 'Transportation and storage' - Energy consumption in GWh</t>
    </r>
  </si>
  <si>
    <r>
      <rPr>
        <u/>
        <sz val="11"/>
        <color rgb="FF4C6172"/>
        <rFont val="Calibri"/>
        <family val="2"/>
        <scheme val="minor"/>
      </rPr>
      <t>If</t>
    </r>
    <r>
      <rPr>
        <sz val="11"/>
        <color rgb="FF4C6172"/>
        <rFont val="Calibri"/>
        <family val="2"/>
        <scheme val="minor"/>
      </rPr>
      <t xml:space="preserve"> Section L 'Real estate activities' - Energy consumption in GWh</t>
    </r>
  </si>
  <si>
    <r>
      <rPr>
        <u/>
        <sz val="11"/>
        <color rgb="FF4C6172"/>
        <rFont val="Calibri"/>
        <family val="2"/>
        <scheme val="minor"/>
      </rPr>
      <t>If</t>
    </r>
    <r>
      <rPr>
        <sz val="11"/>
        <color rgb="FF4C6172"/>
        <rFont val="Calibri"/>
        <family val="2"/>
        <scheme val="minor"/>
      </rPr>
      <t xml:space="preserve"> Section A 'Agriculture, forestry and fishing' - Gross revenue</t>
    </r>
  </si>
  <si>
    <r>
      <rPr>
        <u/>
        <sz val="11"/>
        <color rgb="FF4C6172"/>
        <rFont val="Calibri"/>
        <family val="2"/>
        <scheme val="minor"/>
      </rPr>
      <t>If</t>
    </r>
    <r>
      <rPr>
        <sz val="11"/>
        <color rgb="FF4C6172"/>
        <rFont val="Calibri"/>
        <family val="2"/>
        <scheme val="minor"/>
      </rPr>
      <t xml:space="preserve"> Section B 'Mining and quarrying' - Gross revenue</t>
    </r>
  </si>
  <si>
    <r>
      <rPr>
        <u/>
        <sz val="11"/>
        <color rgb="FF4C6172"/>
        <rFont val="Calibri"/>
        <family val="2"/>
        <scheme val="minor"/>
      </rPr>
      <t>If</t>
    </r>
    <r>
      <rPr>
        <sz val="11"/>
        <color rgb="FF4C6172"/>
        <rFont val="Calibri"/>
        <family val="2"/>
        <scheme val="minor"/>
      </rPr>
      <t xml:space="preserve"> Section C 'Manufacturing' - Gross revenue</t>
    </r>
  </si>
  <si>
    <r>
      <rPr>
        <u/>
        <sz val="11"/>
        <color rgb="FF4C6172"/>
        <rFont val="Calibri"/>
        <family val="2"/>
        <scheme val="minor"/>
      </rPr>
      <t>If</t>
    </r>
    <r>
      <rPr>
        <sz val="11"/>
        <color rgb="FF4C6172"/>
        <rFont val="Calibri"/>
        <family val="2"/>
        <scheme val="minor"/>
      </rPr>
      <t xml:space="preserve"> Section D 'Electricity, gas, steam and air conditioning supply' - Gross revenue</t>
    </r>
  </si>
  <si>
    <r>
      <rPr>
        <u/>
        <sz val="11"/>
        <color rgb="FF4C6172"/>
        <rFont val="Calibri"/>
        <family val="2"/>
        <scheme val="minor"/>
      </rPr>
      <t>If</t>
    </r>
    <r>
      <rPr>
        <sz val="11"/>
        <color rgb="FF4C6172"/>
        <rFont val="Calibri"/>
        <family val="2"/>
        <scheme val="minor"/>
      </rPr>
      <t xml:space="preserve"> Section E 'Water supply, sewerage, waste management and remediation activities' - Gross revenue</t>
    </r>
  </si>
  <si>
    <r>
      <rPr>
        <u/>
        <sz val="11"/>
        <color rgb="FF4C6172"/>
        <rFont val="Calibri"/>
        <family val="2"/>
        <scheme val="minor"/>
      </rPr>
      <t>If</t>
    </r>
    <r>
      <rPr>
        <sz val="11"/>
        <color rgb="FF4C6172"/>
        <rFont val="Calibri"/>
        <family val="2"/>
        <scheme val="minor"/>
      </rPr>
      <t xml:space="preserve"> Section F 'Construction' - Gross revenue</t>
    </r>
  </si>
  <si>
    <r>
      <rPr>
        <u/>
        <sz val="11"/>
        <color rgb="FF4C6172"/>
        <rFont val="Calibri"/>
        <family val="2"/>
        <scheme val="minor"/>
      </rPr>
      <t>If</t>
    </r>
    <r>
      <rPr>
        <sz val="11"/>
        <color rgb="FF4C6172"/>
        <rFont val="Calibri"/>
        <family val="2"/>
        <scheme val="minor"/>
      </rPr>
      <t xml:space="preserve"> Section G 'Wholesale and retail trade, repair of motor vehicles and motorcycles' - Gross revenue</t>
    </r>
  </si>
  <si>
    <r>
      <rPr>
        <u/>
        <sz val="11"/>
        <color rgb="FF4C6172"/>
        <rFont val="Calibri"/>
        <family val="2"/>
        <scheme val="minor"/>
      </rPr>
      <t>If</t>
    </r>
    <r>
      <rPr>
        <sz val="11"/>
        <color rgb="FF4C6172"/>
        <rFont val="Calibri"/>
        <family val="2"/>
        <scheme val="minor"/>
      </rPr>
      <t xml:space="preserve"> Section H 'Transportation and storage' - Gross revenue</t>
    </r>
  </si>
  <si>
    <r>
      <rPr>
        <u/>
        <sz val="11"/>
        <color rgb="FF4C6172"/>
        <rFont val="Calibri"/>
        <family val="2"/>
        <scheme val="minor"/>
      </rPr>
      <t>If</t>
    </r>
    <r>
      <rPr>
        <sz val="11"/>
        <color rgb="FF4C6172"/>
        <rFont val="Calibri"/>
        <family val="2"/>
        <scheme val="minor"/>
      </rPr>
      <t xml:space="preserve"> Section L 'Real estate activities' - Gross revenue</t>
    </r>
  </si>
  <si>
    <t>Total Scope 2 GHG emissions (location-based)</t>
  </si>
  <si>
    <t>PAI 1.5</t>
  </si>
  <si>
    <t>PAI 1.6</t>
  </si>
  <si>
    <t>Total Scope 2 GHG emissions (market-based)</t>
  </si>
  <si>
    <t xml:space="preserve">Total GHG emissions (calculated using location-based Scope 2 emissions) </t>
  </si>
  <si>
    <t>Total GHG emissions (calculated using market-based Scope 2 emissions)</t>
  </si>
  <si>
    <t>X
(Workplace accident prevention policy)</t>
  </si>
  <si>
    <t>X
(Human rights policy)</t>
  </si>
  <si>
    <t>X
(Anti-corruption and anti-bribery policy)</t>
  </si>
  <si>
    <t>X
(ESRS E1 - Climate change policy; ESRS E2 - Pollution prevention/control policy)</t>
  </si>
  <si>
    <t>X
(ESRS S1 - Diversity policy)</t>
  </si>
  <si>
    <t>X
(ESRS G1 - Anti-corruption &amp; anti-bribery policy)</t>
  </si>
  <si>
    <t>X
(ESRS S1 + G1 - Human rights  policy)</t>
  </si>
  <si>
    <t>X
(ESRS G1 - Code of Conduct)</t>
  </si>
  <si>
    <t>X
(ESRS G1 - Equal opportunities policy)</t>
  </si>
  <si>
    <t>X
(Mental health and wellbeing policy)</t>
  </si>
  <si>
    <t>X
(Data protection processes and procedures; Cybersecurity controls)</t>
  </si>
  <si>
    <t>X
(ESG policy)</t>
  </si>
  <si>
    <t>X
(Corporate code of ethics/good business conduct policy)</t>
  </si>
  <si>
    <t>X
(Anti-bribery and/or anti-corruption policy)</t>
  </si>
  <si>
    <t>X
(Anti-harassment policy)</t>
  </si>
  <si>
    <t>X 
(Anti-corruption &amp; anti-bribery policy)</t>
  </si>
  <si>
    <t>X
(Cybersecurity &amp; data management policy)</t>
  </si>
  <si>
    <t>X
(Privacy of employees &amp; customers policy)</t>
  </si>
  <si>
    <t>X
(ESG-related policies)</t>
  </si>
  <si>
    <t>X
(Environmental policy)</t>
  </si>
  <si>
    <t>X
(DE&amp;I (or equivalent) policy that supports diversity and equal opportunity)</t>
  </si>
  <si>
    <t>X
(DE&amp;I (or equivalent) policy that supports diversity and equal opportunity; Anti-discrimination policy)</t>
  </si>
  <si>
    <t>X
(Occupational health or wellness initiatives; Health and Safety policy)</t>
  </si>
  <si>
    <t>X
(Anti-bribery and anti-corruption policy)</t>
  </si>
  <si>
    <t>X
(Cyber risk/security management)</t>
  </si>
  <si>
    <t>X
(Data privacy policy)</t>
  </si>
  <si>
    <t>X
( Code of Ethics/Code of Conduct)</t>
  </si>
  <si>
    <t>X
(Responsible procurement policy/charter)</t>
  </si>
  <si>
    <t>X
(ESG/Sustainability policy)</t>
  </si>
  <si>
    <t>X
(Human Rights Policy)</t>
  </si>
  <si>
    <t>X
(Employee Code of Conduct)</t>
  </si>
  <si>
    <t>X
(Supplier Code of Conduct and/or screening on ESG matters)</t>
  </si>
  <si>
    <t>X
(Business ethics policy, covering Anti-fraud, Anti-bribery, Anti-money laundering, and/or Anti-corruption)</t>
  </si>
  <si>
    <t>X
(Data Privacy &amp; Security Policy)</t>
  </si>
  <si>
    <t>X
(HR policy, covering Anti-discrimination and equal opportunities, DE&amp;I, Employee wellbeing, and/or Workplace health and safety)</t>
  </si>
  <si>
    <t>0.2.1.1</t>
  </si>
  <si>
    <t>0.2.1.2</t>
  </si>
  <si>
    <t>0.2.1.3</t>
  </si>
  <si>
    <t>0.2.1.4</t>
  </si>
  <si>
    <t>0.2.1.5</t>
  </si>
  <si>
    <t>0.2.1.6</t>
  </si>
  <si>
    <t>0.2.1.7</t>
  </si>
  <si>
    <t>0.2.1.8</t>
  </si>
  <si>
    <t>0.2.1.9</t>
  </si>
  <si>
    <t>0.2.1.10</t>
  </si>
  <si>
    <t>0.2.1.11</t>
  </si>
  <si>
    <t>0.2.1.12</t>
  </si>
  <si>
    <t>Please tick the relevant boxes below:</t>
  </si>
  <si>
    <t>Tick the box</t>
  </si>
  <si>
    <t>0.1.3.1</t>
  </si>
  <si>
    <t>0.1.3.2</t>
  </si>
  <si>
    <t>0.1.3.3</t>
  </si>
  <si>
    <t>0.1.3.4</t>
  </si>
  <si>
    <t>0.1.3.5</t>
  </si>
  <si>
    <t>0.1.3.6</t>
  </si>
  <si>
    <t>0.1.3.7</t>
  </si>
  <si>
    <t>0.1.3.8</t>
  </si>
  <si>
    <t>0.1.3.9</t>
  </si>
  <si>
    <t>0.1.3.10</t>
  </si>
  <si>
    <t>0.1.3.11</t>
  </si>
  <si>
    <t>0.1.3.12</t>
  </si>
  <si>
    <t>Please specify the total amount of Scope 1 GHG emissions.</t>
  </si>
  <si>
    <t>Please specify the amount of location-based Scope 2 GHG emissions.</t>
  </si>
  <si>
    <t>Please specify the amount of market-based Scope 2 GHG emissions.</t>
  </si>
  <si>
    <t>Please specify the amount of Scope 3 GHG emissions.</t>
  </si>
  <si>
    <t>Please specify the total amount of GHG emissions, calculated using location-based Scope 2 emissions.</t>
  </si>
  <si>
    <t>Please specify the total amount of GHG emissions, calculated using market-based Scope 2 emissions.</t>
  </si>
  <si>
    <t>If the company is active in the 'Agriculture, forestry and fishing' sector, please indicate the energy consumption in GWh.</t>
  </si>
  <si>
    <t>If the company is active in the 'Agriculture, forestry and fishing' sector, please specify the gross revenue for that sector.</t>
  </si>
  <si>
    <t>If the company is active in the 'Mining and quarrying' sector, please indicate the energy consumption in GWh.</t>
  </si>
  <si>
    <t>If the company is active in the 'Mining and quarrying' sector, please specify the gross revenue for that sector.</t>
  </si>
  <si>
    <t>If the company is active in the 'Manufacturing' sector, please indicate the energy consumption in GWh.</t>
  </si>
  <si>
    <t>If the company is active in the 'Manufacturing' sector, please specify the gross revenue for that sector.</t>
  </si>
  <si>
    <t>If the company is active in the 'Electricity, gas, steam and air conditioning supply' sector, please indicate the energy consumption in GWh.</t>
  </si>
  <si>
    <t>If the company is active in the 'Electricity, gas, steam and air conditioning supply' sector, please specify the gross revenue for that sector.</t>
  </si>
  <si>
    <t>If the company is active in the 'Water supply, sewerage, waste management and remediation activities' sector, please indicate the energy consumption in GWh.</t>
  </si>
  <si>
    <t>If the company is active in the 'Water supply, sewerage, waste management and remediation activities' sector, please specify the gross revenue for that sector.</t>
  </si>
  <si>
    <t>If the company is active in the 'Construction' sector, please specify the gross revenue for that sector.</t>
  </si>
  <si>
    <t>If the company is active in the 'Wholesale and retail trade, repair of motor vehicles and motorcycles' sector, please specify the gross revenue for that sector.</t>
  </si>
  <si>
    <t>If the company is active in the 'Transportation and storage' sector, please specify the gross revenue for that sector.</t>
  </si>
  <si>
    <t>If the company is active in the 'Construction' sector, please indicate the energy consumption in GWh.</t>
  </si>
  <si>
    <t>If the company is active in the 'Wholesale and retail trade, repair of motor vehicles and motorcycles' sector, please indicate the energy consumption in GWh.</t>
  </si>
  <si>
    <t>If the company is active in the 'Transportation and storage' sector, please indicate the energy consumption in GWh.</t>
  </si>
  <si>
    <t>If the company is active in the 'Real estate activities' sector, please indicate the energy consumption in GWh.</t>
  </si>
  <si>
    <t>If the company is active in the 'Real estate activities' sector, please specify the gross revenue for that sector.</t>
  </si>
  <si>
    <r>
      <t xml:space="preserve">If yes - Person(s) responsible for the company's ESG matters, strategy, implementation and oversight </t>
    </r>
    <r>
      <rPr>
        <i/>
        <sz val="11"/>
        <color rgb="FF4C6172"/>
        <rFont val="Calibri"/>
        <family val="2"/>
        <scheme val="minor"/>
      </rPr>
      <t>(select all that apply - multiple choice)</t>
    </r>
  </si>
  <si>
    <t>0.2.2.2</t>
  </si>
  <si>
    <t>0.2.2.3</t>
  </si>
  <si>
    <t>0.2.2.4</t>
  </si>
  <si>
    <t>0.2.2.5</t>
  </si>
  <si>
    <t>0.2.2.6</t>
  </si>
  <si>
    <t>0.1.5.1</t>
  </si>
  <si>
    <t>Other EU country of substantial operations (2)</t>
  </si>
  <si>
    <t>Other EU country of substantial operations (1)</t>
  </si>
  <si>
    <t>Section A 'Agriculture, forestry and fishing'</t>
  </si>
  <si>
    <t>Section B 'Mining and quarrying'</t>
  </si>
  <si>
    <t>Section C 'Manufacturing'</t>
  </si>
  <si>
    <t>Section D 'Electricity, gas, steam and air conditioning supply'</t>
  </si>
  <si>
    <t>Section E 'Water supply, sewerage, waste management and remediation activities'</t>
  </si>
  <si>
    <t>Section F 'Construction'</t>
  </si>
  <si>
    <t xml:space="preserve">Section G 'Wholesale and retail trade, repair of motor vehicles and motorcycles' </t>
  </si>
  <si>
    <t xml:space="preserve">Section H 'Transportation and storage' </t>
  </si>
  <si>
    <t>Section L 'Real estate activities'</t>
  </si>
  <si>
    <t>PAI 6.2</t>
  </si>
  <si>
    <t>PAI 6.2.1</t>
  </si>
  <si>
    <t>PAI 6.2.2</t>
  </si>
  <si>
    <t>PAI 6.3</t>
  </si>
  <si>
    <t>PAI 6.3.1</t>
  </si>
  <si>
    <t>PAI 6.3.2</t>
  </si>
  <si>
    <t>PAI 6.4</t>
  </si>
  <si>
    <t>PAI 6.4.1</t>
  </si>
  <si>
    <t>PAI 6.4.2</t>
  </si>
  <si>
    <t>PAI 6.5</t>
  </si>
  <si>
    <t>PAI 6.5.1</t>
  </si>
  <si>
    <t>PAI 6.5.2</t>
  </si>
  <si>
    <t>PAI 6.6</t>
  </si>
  <si>
    <t>PAI 6.6.1</t>
  </si>
  <si>
    <t>PAI 6.6.2</t>
  </si>
  <si>
    <t>PAI 6.7</t>
  </si>
  <si>
    <t>PAI 6.7.1</t>
  </si>
  <si>
    <t>PAI 6.7.2</t>
  </si>
  <si>
    <t>PAI 6.8</t>
  </si>
  <si>
    <t>PAI 6.8.1</t>
  </si>
  <si>
    <t>PAI 6.8.2</t>
  </si>
  <si>
    <t>PAI 6.9</t>
  </si>
  <si>
    <t>PAI 6.9.1</t>
  </si>
  <si>
    <t>PAI 6.9.2</t>
  </si>
  <si>
    <t>Please indicate whether the company is active in the 'Agriculture, forestry and fishing' sector.</t>
  </si>
  <si>
    <t>Please indicate whether the company is active in the 'Mining and quarrying' sector.</t>
  </si>
  <si>
    <t>Please indicate whether the company is active in the 'Manufacturing' sector.</t>
  </si>
  <si>
    <t>Please indicate whether the company is active in the 'Electricity, gas, steam and air conditioning supply' sector.</t>
  </si>
  <si>
    <t>Please indicate whether the company is active in the 'Water supply, sewerage, waste management and remediation activities' sector.</t>
  </si>
  <si>
    <t>Please indicate whether the company is active in the 'Construction' sector.</t>
  </si>
  <si>
    <t>Section G 'Wholesale and retail trade, repair of motor vehicles and motorcycles'</t>
  </si>
  <si>
    <t>Please indicate whether the company is active in the 'Wholesale and retail trade, repair of motor vehicles and motorcycles' sector.</t>
  </si>
  <si>
    <t>Section H 'Transportation and storage'</t>
  </si>
  <si>
    <t>Please indicate whether the company is active in the 'Transportation and storage' sector.</t>
  </si>
  <si>
    <t>Please indicate whether the company is active in the 'Real estate activities' sector.</t>
  </si>
  <si>
    <t>Please indicate all the high impact climate sectors the company is active in (multiple choice):</t>
  </si>
  <si>
    <t>0.1.10.1</t>
  </si>
  <si>
    <t>0.1.10.2</t>
  </si>
  <si>
    <t>0.1.11.1</t>
  </si>
  <si>
    <t>0.1.11.2</t>
  </si>
  <si>
    <t>Please make sure that the amount corresponds to the indicated currency.
Please make a distinction between:
- Annual gross revenue inside the EU (metric 0.1.9.1); and
- Annual gross revenue outside the EU (metric 0.1.9.2).</t>
  </si>
  <si>
    <t>Please make sure that the amount corresponds to the indicated currency.
Please make a distinction between:
- Total annual balance sheet assets inside the EU (metric 0.1.10.1); and
- Total annual balance sheet assets outside the EU (metric 0.1.10.2).</t>
  </si>
  <si>
    <t>Please make sure that the amount corresponds to the indicated currency.
Please make a distinction between:
- Turnover inside the EU (metric 0.1.11.1); and
- Turnover outside the EU (metric 0.1.11.2).</t>
  </si>
  <si>
    <t xml:space="preserve"> Alignment with other frameworks</t>
  </si>
  <si>
    <t>TCFD (Task Force on Climate-related Financial Disclosures)</t>
  </si>
  <si>
    <t>GRI (Global Reporting Initiative)</t>
  </si>
  <si>
    <t>SASB Standards (Now part of the IFRS Foundation)</t>
  </si>
  <si>
    <t>TNFD (Taskforce on Nature-related Financial Disclosures)</t>
  </si>
  <si>
    <t>SBTi (Science Based Targets initiative)</t>
  </si>
  <si>
    <t>CDP</t>
  </si>
  <si>
    <t>0.1.1.2</t>
  </si>
  <si>
    <t>0.1.1.3</t>
  </si>
  <si>
    <t>0.1.1.6</t>
  </si>
  <si>
    <t>0.1.1.7</t>
  </si>
  <si>
    <t>0.1.1.8</t>
  </si>
  <si>
    <t>0.1.1.10</t>
  </si>
  <si>
    <t>PRI (Principles for Responsible Investment)</t>
  </si>
  <si>
    <t>NZAMi (Net Zero Asset Managers Initiative)</t>
  </si>
  <si>
    <t>iCI (initiative Climat International)</t>
  </si>
  <si>
    <t>Transition Pathway Initiative</t>
  </si>
  <si>
    <t>0.1.2.3</t>
  </si>
  <si>
    <t>0.1.2.4</t>
  </si>
  <si>
    <t>0.1.2.6</t>
  </si>
  <si>
    <t>0.1.2.8</t>
  </si>
  <si>
    <t>International organisation(s)</t>
  </si>
  <si>
    <t>European Commission</t>
  </si>
  <si>
    <t>National promotional institution(s)</t>
  </si>
  <si>
    <t>Other public bodies</t>
  </si>
  <si>
    <t>Private non-profit organisation(s)</t>
  </si>
  <si>
    <t>Other private</t>
  </si>
  <si>
    <t>1.1.8.1</t>
  </si>
  <si>
    <t>1.1.8.2</t>
  </si>
  <si>
    <t>1.1.8.3</t>
  </si>
  <si>
    <t>1.1.8.4</t>
  </si>
  <si>
    <t>1.1.8.5</t>
  </si>
  <si>
    <t>1.1.8.6</t>
  </si>
  <si>
    <t>If yes - Type of violations the company is involved with</t>
  </si>
  <si>
    <t>OECD Guidelines for Multinational Enterprises</t>
  </si>
  <si>
    <t>UNGC Guiding Principles on Business and Human Rights</t>
  </si>
  <si>
    <t xml:space="preserve">Both OECD and UNGC </t>
  </si>
  <si>
    <r>
      <t>If yes - Which ones</t>
    </r>
    <r>
      <rPr>
        <i/>
        <sz val="11"/>
        <color rgb="FF4C6172"/>
        <rFont val="Calibri"/>
        <family val="2"/>
        <scheme val="minor"/>
      </rPr>
      <t xml:space="preserve"> (multiple choice)</t>
    </r>
  </si>
  <si>
    <t>Company is involved in violations of either the OECD Guidelines for Multinational Enterprises or the UN Guiding Principles.</t>
  </si>
  <si>
    <t>If yes, please specify the type of violations the company is involved with. Please choose between:
- OECD Guidelines for Multinational Enterprises 
- UNGC Guiding Principles on Business and Human Rights
- Both OECD and UNGC</t>
  </si>
  <si>
    <t>If yes - Which ones</t>
  </si>
  <si>
    <t>Other main EU country beyond the country of primary operations where the company has substantial operations. Please specify via the dropdown.</t>
  </si>
  <si>
    <t>FTE is a unit of measure with fractional values that indicates the workload of an employed person in a way that makes them comparable despite different numbers of hours worked per week and part-time or shared roles. FTE is calculated by comparing an employee's average number of hours worked to the average number of hours of a full-time worker. A full-time person is counted as 1 FTE, while a part-time worker gets a score in proportion to their hours worked. For example, a part-time worker employed for 20 hours a week, where full-time work consists of 40 hours, is counted as 0.5 FTE.</t>
  </si>
  <si>
    <t>Total number of Full-Time Equivalent (FTE) employees at the end of the reporting year [calendar or financial] for which data is being provided.
Full-Time Equivalent (FTE) / Employee: Number of full-time equivalent employees and contractors who are in permanent or long-term roles; temporary employment (fixed term, project based, task based, seasonal or casual) is not counted in line with the IRS definition of 120 days or less for seasonal/temporary employment.</t>
  </si>
  <si>
    <t>Number of female Full-Time Equivalent (FTE) employees at the end of the reporting year [calendar or financial]
Full-Time Equivalent (FTE) / Employee: Number of full-time equivalent employees and contractors who are in permanent or long-term roles; temporary employment (fixed term, project based, task based, seasonal or casual) is not counted in line with the IRS definition of 120 days or less for seasonal/temporary employment.</t>
  </si>
  <si>
    <t>Number of non-binary Full-Time Equivalent (FTE) employees at the end of the reporting year [calendar or financial]
Full-Time Equivalent (FTE) / Employee: Number of full-time equivalent employees and contractors who are in permanent or long-term roles; temporary employment (fixed term, project based, task based, seasonal or casual) is not counted in line with the IRS definition of 120 days or less for seasonal/temporary employment.</t>
  </si>
  <si>
    <t>Number of other Full-Time Equivalent (FTE) employees (e.g., those who prefer not to disclose their gender) at the end of the reporting year [calendar or financial]
Full-Time Equivalent (FTE) / Employee: Number of full-time equivalent employees and contractors who are in permanent or long-term roles; temporary employment (fixed term, project based, task based, seasonal or casual) is not counted in line with the IRS definition of 120 days or less for seasonal/temporary employment.</t>
  </si>
  <si>
    <t>Number of male Full-Time Equivalent (FTE) employees at the end of the reporting year [calendar or financial]
Full-Time Equivalent (FTE) / Employee: Number of full-time equivalent employees and contractors who are in permanent or long-term roles; temporary employment (fixed term, project based, task based, seasonal or casual) is not counted in line with the IRS definition of 120 days or less for seasonal/temporary employment.</t>
  </si>
  <si>
    <t>Providing an absolute number is the preference. A percentage of female FTEs in total workforce (i.e., the share of women among all company employees) should only be shared if the absolute number is not available.
FTE is a unit of measure with fractional values that indicates the workload of an employed person in a way that makes them comparable despite different numbers of hours worked per week and part-time or shared roles. FTE is calculated by comparing an employee's average number of hours worked to the average number of hours of a full-time worker. A full-time person is counted as 1 FTE, while a part-time worker gets a score in proportion to their hours worked. For example, a part-time worker employed for 20 hours a week, where full-time work consists of 40 hours, is counted as 0.5 FTE.</t>
  </si>
  <si>
    <t>Providing an absolute number is the preference. A percentage of non-binary FTEs in total workforce (i.e., the share of non-binary employees among all company employees) should only be shared if the absolute number is not available.
FTE is a unit of measure with fractional values that indicates the workload of an employed person in a way that makes them comparable despite different numbers of hours worked per week and part-time or shared roles. FTE is calculated by comparing an employee's average number of hours worked to the average number of hours of a full-time worker. A full-time person is counted as 1 FTE, while a part-time worker gets a score in proportion to their hours worked. For example, a part-time worker employed for 20 hours a week, where full-time work consists of 40 hours, is counted as 0.5 FTE.</t>
  </si>
  <si>
    <t>Providing an absolute number is the preference. A percentage of other FTEs in total workforce (i.e., the share of other employees among all company employees) should only be shared if the absolute number is not available.
FTE is a unit of measure with fractional values that indicates the workload of an employed person in a way that makes them comparable despite different numbers of hours worked per week and part-time or shared roles. FTE is calculated by comparing an employee's average number of hours worked to the average number of hours of a full-time worker. A full-time person is counted as 1 FTE, while a part-time worker gets a score in proportion to their hours worked. For example, a part-time worker employed for 20 hours a week, where full-time work consists of 40 hours, is counted as 0.5 FTE.</t>
  </si>
  <si>
    <t>Providing an absolute number is the preference. A percentage of male FTEs in total workforce (i.e., the share of men among all company employees) should only be shared if the absolute number is not available.
FTE is a unit of measure with fractional values that indicates the workload of an employed person in a way that makes them comparable despite different numbers of hours worked per week and part-time or shared roles. FTE is calculated by comparing an employee's average number of hours worked to the average number of hours of a full-time worker. A full-time person is counted as 1 FTE, while a part-time worker gets a score in proportion to their hours worked. For example, a part-time worker employed for 20 hours a week, where full-time work consists of 40 hours, is counted as 0.5 FTE.</t>
  </si>
  <si>
    <t>The ISIN (International Securities Identification Number) standard is used worldwide to identify specific securities such as bonds, stocks, futures, warrants, rights, trusts, commercial paper and options. ISINs are assigned to securities to facilitate unambiguous clearing and settlement procedures and are composed of a 12-digit alphanumeric code.
A ticker symbol is a shorthand abbreviation used to uniquely identify publicly traded companies on stock exchanges.</t>
  </si>
  <si>
    <t>Policies set formal guidelines, principles, rules, and standards that govern the behaviour, actions, and decisions of the organisation, employees and other stakeholders. They are designed to ensure consistency, compliance with legal and ethical standards, and alignment with the organisation’s goals and values.</t>
  </si>
  <si>
    <t>Company has a short-term (i.e., 5- to 10-years) GHG emission reduction target in place. This can, but does not have to, be Paris-aligned.
Scope 3 is only required to be included in a Paris-aligned target if 40% or more of total emissions.
"Paris-aligned" encompasses company alignment with net zero by 2050 with a commitment to limit global warming to no more than 1.5°C, in line with the latest science and higher end ambition of the Paris Agreement.</t>
  </si>
  <si>
    <r>
      <rPr>
        <u/>
        <sz val="11"/>
        <color rgb="FF4C6172"/>
        <rFont val="Calibri"/>
        <family val="2"/>
        <scheme val="minor"/>
      </rPr>
      <t>Background</t>
    </r>
    <r>
      <rPr>
        <sz val="11"/>
        <color rgb="FF4C6172"/>
        <rFont val="Calibri"/>
        <family val="2"/>
        <scheme val="minor"/>
      </rPr>
      <t xml:space="preserve">
The European Commission's Final Regulatory Technical Standards (RTS) under the SFDR define 'renewable energy sources' as "renewable non-fossil sources, namely wind, solar (solar thermal and solar photovoltaic) and geothermal energy, ambient energy, tide, wave and other ocean energy, hydropower, biomass, landfill gas, sewage treatment plant gas, and biogas."
According to the GRI, a renewable energy source is an energy source that is capable of being replenished in a short time through ecological cycles or agricultural processes. Renewable energy sources can include geothermal, wind, solar, hydro, and biomass.</t>
    </r>
  </si>
  <si>
    <t>Number of data breaches that the company has had to deal with during the reporting year [calendar or financial]. A data breach is an incident in which sensitive, protected, or confidential information is accessed, stolen, or exposed by an unauthorised person or group. Data breaches can occur in a variety of ways, including hacking, phishing, and physical theft.</t>
  </si>
  <si>
    <t>Please indicate via the dropdown whether the company measures and calculates its greenhouse gas (GHG) emissions.
EU legislation, including SFDR, defines ‘greenhouse gas emissions’ as "emissions in terms of tonnes of CO2 equivalent of carbon dioxide (CO2), methane (CH4), nitrous oxide (N2O), hydrofluorocarbons (HFCs), perfluorocarbons (PFCs), nitrogen trifluoride (NF3) and sulphur hexafluoride (SF6) determined pursuant to Regulation (EU) No 525/2013 and falling within the scope of this Regulation."</t>
  </si>
  <si>
    <t>Please specify the predominant methodology used via the dropdown.</t>
  </si>
  <si>
    <t>Tonnes of hazardous and radioactive waste generated by the company - during the reporting period</t>
  </si>
  <si>
    <t>Please indicate via the dropdown whether the GP measures and calculates its greenhouse gas (GHG) emissions.
EU legislation, including SFDR, defines ‘greenhouse gas emissions’ as "emissions in terms of tonnes of CO2 equivalent of carbon dioxide (CO2), methane (CH4), nitrous oxide (N2O), hydrofluorocarbons (HFCs), perfluorocarbons (PFCs), nitrogen trifluoride (NF3) and sulphur hexafluoride (SF6) determined pursuant to Regulation (EU) No 525/2013 and falling within the scope of this Regulation."</t>
  </si>
  <si>
    <r>
      <rPr>
        <sz val="11"/>
        <color rgb="FF4C6172"/>
        <rFont val="Calibri"/>
        <family val="2"/>
        <scheme val="minor"/>
      </rPr>
      <t xml:space="preserve">Text (dropdown)
</t>
    </r>
    <r>
      <rPr>
        <i/>
        <sz val="11"/>
        <color rgb="FF4C6172"/>
        <rFont val="Calibri"/>
        <family val="2"/>
        <scheme val="minor"/>
      </rPr>
      <t>(Yes - GHG Protocol Scope 1; Yes - GHG Protocol Scope 1&amp;2; Yes - GHG Protocol Scope 1-3; Yes - Other than GHG Protocol; No)</t>
    </r>
  </si>
  <si>
    <r>
      <t xml:space="preserve">Text (dropdown)
</t>
    </r>
    <r>
      <rPr>
        <i/>
        <sz val="11"/>
        <color rgb="FF4C6172"/>
        <rFont val="Calibri"/>
        <family val="2"/>
        <scheme val="minor"/>
      </rPr>
      <t>(Spend-based; Activity-based; Direct monitoring; Other)</t>
    </r>
  </si>
  <si>
    <r>
      <t xml:space="preserve">Text (dropdown)
</t>
    </r>
    <r>
      <rPr>
        <i/>
        <sz val="11"/>
        <color rgb="FF4C6172"/>
        <rFont val="Calibri"/>
        <family val="2"/>
        <scheme val="minor"/>
      </rPr>
      <t>(Location-based; Market-based; Unspecified)</t>
    </r>
  </si>
  <si>
    <r>
      <t xml:space="preserve">Text (dropdown)
</t>
    </r>
    <r>
      <rPr>
        <i/>
        <sz val="11"/>
        <color rgb="FF4C6172"/>
        <rFont val="Calibri"/>
        <family val="2"/>
        <scheme val="minor"/>
      </rPr>
      <t>(Spend-based; Activity-based; Direct emissions/supplier-based; Other)</t>
    </r>
  </si>
  <si>
    <r>
      <rPr>
        <sz val="11"/>
        <color rgb="FF4C6172"/>
        <rFont val="Calibri"/>
        <family val="2"/>
        <scheme val="minor"/>
      </rPr>
      <t xml:space="preserve">Y/N (dropdown)
</t>
    </r>
    <r>
      <rPr>
        <i/>
        <sz val="11"/>
        <color rgb="FF4C6172"/>
        <rFont val="Calibri"/>
        <family val="2"/>
        <scheme val="minor"/>
      </rPr>
      <t>(Yes; No; No but plan to in the next 12 months)</t>
    </r>
  </si>
  <si>
    <r>
      <rPr>
        <sz val="11"/>
        <color rgb="FF4C6172"/>
        <rFont val="Calibri"/>
        <family val="2"/>
        <scheme val="minor"/>
      </rPr>
      <t xml:space="preserve">Y/N (dropdown)
</t>
    </r>
    <r>
      <rPr>
        <i/>
        <sz val="11"/>
        <color rgb="FF4C6172"/>
        <rFont val="Calibri"/>
        <family val="2"/>
        <scheme val="minor"/>
      </rPr>
      <t>(Yes (aligned with the EU Whistleblower Directive); Yes (not aligned with the EU Whistleblower Directive); No; No but plan to in the next 12 months)</t>
    </r>
  </si>
  <si>
    <r>
      <t xml:space="preserve">Text (dropdown)
</t>
    </r>
    <r>
      <rPr>
        <i/>
        <sz val="11"/>
        <color rgb="FF4C6172"/>
        <rFont val="Calibri"/>
        <family val="2"/>
        <scheme val="minor"/>
      </rPr>
      <t>(Yes (ISO 14001 certified); Yes (other EMS certification); Yes (without certification); No, not in place)</t>
    </r>
  </si>
  <si>
    <r>
      <t xml:space="preserve">Text (dropdown)
</t>
    </r>
    <r>
      <rPr>
        <i/>
        <sz val="11"/>
        <color rgb="FF4C6172"/>
        <rFont val="Calibri"/>
        <family val="2"/>
        <scheme val="minor"/>
      </rPr>
      <t>(No; Yes, but without board oversight; Yes, with board oversight)</t>
    </r>
  </si>
  <si>
    <r>
      <rPr>
        <sz val="11"/>
        <color rgb="FF4C6172"/>
        <rFont val="Calibri"/>
        <family val="2"/>
        <scheme val="minor"/>
      </rPr>
      <t xml:space="preserve">Text (dropdown)
</t>
    </r>
    <r>
      <rPr>
        <i/>
        <sz val="11"/>
        <color rgb="FF4C6172"/>
        <rFont val="Calibri"/>
        <family val="2"/>
        <scheme val="minor"/>
      </rPr>
      <t>(No - and no plan to set one (e.g. lack of viable pathway); No - but we plan to establish this in the near term (&lt;2 years); No - we have a long-term goal but not fully aligned with a net zero pathway (i.e., NZ emissions by 2050 or sooner); Yes - aligned with a net zero pathway (i.e., NZ emissions by 2050 or sooner))</t>
    </r>
  </si>
  <si>
    <r>
      <t xml:space="preserve">Y/N (dropdown)
</t>
    </r>
    <r>
      <rPr>
        <i/>
        <sz val="11"/>
        <color rgb="FF4C6172"/>
        <rFont val="Calibri"/>
        <family val="2"/>
        <scheme val="minor"/>
      </rPr>
      <t>(Yes, always; Yes, on a best efforts basis; No)</t>
    </r>
  </si>
  <si>
    <r>
      <rPr>
        <sz val="11"/>
        <color rgb="FF4C6172"/>
        <rFont val="Calibri"/>
        <family val="2"/>
        <scheme val="minor"/>
      </rPr>
      <t xml:space="preserve">Y/N (dropdown)
</t>
    </r>
    <r>
      <rPr>
        <i/>
        <sz val="11"/>
        <color rgb="FF4C6172"/>
        <rFont val="Calibri"/>
        <family val="2"/>
        <scheme val="minor"/>
      </rPr>
      <t>(Yes, and it is applicable to all assets; Yes, and it is applicable to some of our assets; No)</t>
    </r>
  </si>
  <si>
    <r>
      <rPr>
        <sz val="11"/>
        <color rgb="FF4C6172"/>
        <rFont val="Calibri"/>
        <family val="2"/>
        <scheme val="minor"/>
      </rPr>
      <t>Y/N (dropdown)</t>
    </r>
    <r>
      <rPr>
        <i/>
        <sz val="11"/>
        <color rgb="FF4C6172"/>
        <rFont val="Calibri"/>
        <family val="2"/>
        <scheme val="minor"/>
      </rPr>
      <t xml:space="preserve">
(Yes, through an ESG incident disclosure clause; Yes, through a dedicated tool; Yes, through a dedicated communication or channel; No)</t>
    </r>
  </si>
  <si>
    <r>
      <rPr>
        <sz val="11"/>
        <color rgb="FF4C6172"/>
        <rFont val="Calibri"/>
        <family val="2"/>
        <scheme val="minor"/>
      </rPr>
      <t xml:space="preserve">Text (dropdown)
</t>
    </r>
    <r>
      <rPr>
        <i/>
        <sz val="11"/>
        <color rgb="FF4C6172"/>
        <rFont val="Calibri"/>
        <family val="2"/>
        <scheme val="minor"/>
      </rPr>
      <t>(Article 6; Article 8; Article 9; Not in scope of SFDR)</t>
    </r>
  </si>
  <si>
    <r>
      <t xml:space="preserve">Text (dropdown)
</t>
    </r>
    <r>
      <rPr>
        <i/>
        <sz val="11"/>
        <color rgb="FF4C6172"/>
        <rFont val="Calibri"/>
        <family val="2"/>
        <scheme val="minor"/>
      </rPr>
      <t>(Divest from investments with particular GHG emissions levels and invest instead in companies with lower GHG emissions; Invest in companies that are expected to deliver GHG reductions over the duration of the investment; Engage with investee companies to contribute to their GHG emissions reduction)</t>
    </r>
  </si>
  <si>
    <r>
      <t xml:space="preserve">Text (dropdown)
</t>
    </r>
    <r>
      <rPr>
        <i/>
        <sz val="11"/>
        <color rgb="FF4C6172"/>
        <rFont val="Calibri"/>
        <family val="2"/>
        <scheme val="minor"/>
      </rPr>
      <t>(Yes; No; Not assessed)</t>
    </r>
  </si>
  <si>
    <r>
      <rPr>
        <b/>
        <u/>
        <sz val="11"/>
        <color rgb="FF004E7A"/>
        <rFont val="Calibri"/>
        <family val="2"/>
        <scheme val="minor"/>
      </rPr>
      <t>CAVEAT</t>
    </r>
    <r>
      <rPr>
        <b/>
        <u/>
        <sz val="11"/>
        <color rgb="FF4C6172"/>
        <rFont val="Calibri"/>
        <family val="2"/>
        <scheme val="minor"/>
      </rPr>
      <t xml:space="preserve">
</t>
    </r>
    <r>
      <rPr>
        <sz val="11"/>
        <color rgb="FF4C6172"/>
        <rFont val="Calibri"/>
        <family val="2"/>
        <scheme val="minor"/>
      </rPr>
      <t xml:space="preserve">
GPs and LPs will be responsible for - the quality of - their own ESG data collection and reporting. </t>
    </r>
    <r>
      <rPr>
        <b/>
        <sz val="11"/>
        <color rgb="FF4C6172"/>
        <rFont val="Calibri"/>
        <family val="2"/>
        <scheme val="minor"/>
      </rPr>
      <t>Invest Europe will not undertake any review or quality assessment, and will not have any access to the data being reported.</t>
    </r>
  </si>
  <si>
    <t>The reference period for the data to be reported spans from [dd/mm/yyyy] - [dd/mm/yyyy].</t>
  </si>
  <si>
    <t>SFDR (PAIs - Principal Adverse Impact indicators)</t>
  </si>
  <si>
    <r>
      <t xml:space="preserve">SFDR PRINCIPAL ADVERSE IMPACT (PAI) - Input for PAI reporting - </t>
    </r>
    <r>
      <rPr>
        <b/>
        <sz val="11"/>
        <color theme="9" tint="-0.249977111117893"/>
        <rFont val="Calibri"/>
        <family val="2"/>
        <scheme val="minor"/>
      </rPr>
      <t>OPTIONAL</t>
    </r>
  </si>
  <si>
    <r>
      <t xml:space="preserve">Text (dropdown)
</t>
    </r>
    <r>
      <rPr>
        <i/>
        <sz val="11"/>
        <color rgb="FF4C6172"/>
        <rFont val="Calibri"/>
        <family val="2"/>
        <scheme val="minor"/>
      </rPr>
      <t>(OECD Guidelines for Multinational Enterprises; UNGC Guiding Principles on Business and Human Rights; Both OECD and UNGC)</t>
    </r>
  </si>
  <si>
    <t>X (zero waste policy)</t>
  </si>
  <si>
    <r>
      <t xml:space="preserve">Active in high impact climate sector(s): </t>
    </r>
    <r>
      <rPr>
        <i/>
        <sz val="11"/>
        <color rgb="FF4C6172"/>
        <rFont val="Calibri"/>
        <family val="2"/>
        <scheme val="minor"/>
      </rPr>
      <t>(tick all that apply)</t>
    </r>
  </si>
  <si>
    <t>Full</t>
  </si>
  <si>
    <t>Users who collect data and report on all the ESG metrics in line with the staged approach are free to download the Invest Europe ESG Reporting Guidelines logo and add it to their reports.</t>
  </si>
  <si>
    <t>PAI 10.1.1</t>
  </si>
  <si>
    <r>
      <t xml:space="preserve">What type of organisations/initiatives do you work with to improve environmental impact? </t>
    </r>
    <r>
      <rPr>
        <i/>
        <sz val="11"/>
        <color rgb="FF4C6172"/>
        <rFont val="Calibri"/>
        <family val="2"/>
        <scheme val="minor"/>
      </rPr>
      <t>(multiple choice - tick all that apply)</t>
    </r>
  </si>
  <si>
    <t>GHG emissions</t>
  </si>
  <si>
    <t>Corporate Sustainability Reporting Directive (CSRD)</t>
  </si>
  <si>
    <t>Subject to ESG regulatory reporting under CSRD</t>
  </si>
  <si>
    <t>Country where the company is legally incorporated and company affairs are discharged. Please specify via the dropdown.</t>
  </si>
  <si>
    <t>Country whose operations have the largest contribution to company revenue. Please specify via the dropdown.</t>
  </si>
  <si>
    <t>https://finance.ec.europa.eu/capital-markets-union-and-financial-markets/company-reporting-and-auditing/company-reporting/corporate-sustainability-reporting_en</t>
  </si>
  <si>
    <t>Taken from: https://www.eea.europa.eu/help/glossary/eea-glossary/environmental-management-system
https://www.iso.org/standard/60857.html</t>
  </si>
  <si>
    <t>https://ghgprotocol.org/scope-3-technical-calculation-guidance
https://ghgprotocol.org/sites/default/files/standards/Scope3_Calculation_Guidance_0.pdf</t>
  </si>
  <si>
    <t>https://ghgprotocol.org/standards-guidance</t>
  </si>
  <si>
    <t>https://ghgprotocol.org/corporate-standard
https://ghgprotocol.org/standards-guidance</t>
  </si>
  <si>
    <t>https://ghgprotocol.org/scope_2_guidance
https://ghgprotocol.org/standards-guidance</t>
  </si>
  <si>
    <t>Please specify the number of FTEs in the EU joining the company during the reporting year [calendar or financial].</t>
  </si>
  <si>
    <t>Please specify the number of FTEs outside the EU joining the company during the reporting year [calendar or financial].</t>
  </si>
  <si>
    <t>Please specify the number of FTEs in the EU leaving the business during the reporting year [calendar or financial].</t>
  </si>
  <si>
    <t>Please specify the number of FTEs outside the EU leaving the business during the reporting year [calendar or financial].</t>
  </si>
  <si>
    <t>Please specify the number of new FTEs joining the company due to M&amp;A during the reporting year [calendar or financial].</t>
  </si>
  <si>
    <t>Please specify the number of FTEs leaving the company due to M&amp;A during the reporting year [calendar or financial].</t>
  </si>
  <si>
    <r>
      <t xml:space="preserve">Number of board members from under-represented groups </t>
    </r>
    <r>
      <rPr>
        <i/>
        <sz val="11"/>
        <color rgb="FF4C6172"/>
        <rFont val="Calibri"/>
        <family val="2"/>
        <scheme val="minor"/>
      </rPr>
      <t>(to the extent legally allowed)</t>
    </r>
  </si>
  <si>
    <r>
      <t xml:space="preserve">Active in high impact climate sector(s): </t>
    </r>
    <r>
      <rPr>
        <i/>
        <sz val="11"/>
        <color rgb="FF4C6172"/>
        <rFont val="Calibri"/>
        <family val="2"/>
        <scheme val="minor"/>
      </rPr>
      <t>(multiple choice)</t>
    </r>
  </si>
  <si>
    <t>According to SFDR, ‘high impact climate sectors’ means the sectors listed in Sections A to H and Section L of Annex I to Regulation (EC) No 1893/2006 of the European Parliament and of the Council - as outlined below.</t>
  </si>
  <si>
    <t>This sheet provides a comprehensive overview of potential content for various sustainability-related policies, including their scope, components, targets, and timeframes.
Please note that it is intended for informational and inspirational purposes only and does not provide specific guidance or mandate any actions.</t>
  </si>
  <si>
    <t>Possible scope</t>
  </si>
  <si>
    <t>Possible components</t>
  </si>
  <si>
    <t>Possible targets</t>
  </si>
  <si>
    <t>Possible timeline / timeframe</t>
  </si>
  <si>
    <t>A) Ethical business practices
B) Compliance with laws and regulations
C) Conflict of interest management
D) Anti-corruption and anti-bribery
E) Respectful workplace behaviour
F) Protection of confidential information
G) Fair competition and anti-trust
H) Environmental sustainability
I) Health and safety
J) Supplier and vendor relations
K) Social responsibility and community engagement
L) Whistleblower function</t>
  </si>
  <si>
    <t>Possible components of an EMS include:
A) Policy and commitment to environmental sustainability
B) Identification of environmental aspects and impacts
C) Setting objectives and targets for environmental performance
D) Implementation of operational controls and procedures
E) Monitoring and measurement of environmental performance
F) Employee training and awareness programmes
G) Regular management review and continuous improvement</t>
  </si>
  <si>
    <t>A) All employees
B) Specific departments
C) Management levels</t>
  </si>
  <si>
    <t>A) Policy objectives
B) Scope
C) Principles
D) Salary structure
E) Incentives and bonuses
F) Benefits
G) Allowances and perquisites
H) Performance appraisal and salary reviews
I) Compliance and legal considerations
J) Governance and approval
K) Communication and confidentiality
L) Exceptions and revisions</t>
  </si>
  <si>
    <t>A) Reduce the number of work-related accidents and incidents by a specific percentage over a defined period
B) Achieve a certain level of employee participation and engagement in health and safety programmes or training initiatives
C) Ensure compliance with all relevant health and safety laws, regulations, and standards
D) Implement measures to minimise or eliminate workplace hazards, such as ergonomic improvements or hazardous substance controls
E) Reduce the number of lost workdays due to occupational injuries or illnesses
F) Promote a safety culture by encouraging employees to report near-misses and potential hazards
G) Provide ongoing health and safety training and awareness programmes for employees at all levels
H) Develop and implement a robust incident investigation and analysis process to identify root causes and prevent recurrence
I) Other</t>
  </si>
  <si>
    <t>A) Define the systems, networks, and data covered.
B) Specify who the policy applies to (e.g., employees, contractors, third-party vendors).</t>
  </si>
  <si>
    <t>A) Purpose and objectives
B) Scope
C) Roles and responsibilities
D) Data management (including data classification, data retention and disposal, and data access controls)
E) Cybersecurity protocols (including cybersecurity insurance coverage)
F) Incident response and management (including business continuity measures)
G) Data backup and recovery
H) Employee training and awareness
I) Monitoring and auditing (including regular phishing and penetration tests)
J) Compliance and legal requirements (including consequences of non-compliance)
K) Policy reviews and updates</t>
  </si>
  <si>
    <t>Number of female partners at the end of the reporting year [calendar or financial] (headcount)
A partner is a person who has a partner title and is working for the respective fund on which you are reporting, and:
A) Has "Manco" shares
and/or
B) Is defined as "key person" in the legal documents</t>
  </si>
  <si>
    <t>Number of non-binary partners at the end of the reporting year [calendar or financial] (headcount)
A partner is a person who has a partner title and is working for the respective fund on which you are reporting, and:
A) Has "Manco" shares
and/or
B) Is defined as "key person" in the legal documents</t>
  </si>
  <si>
    <t>Number of other partners (e.g., those who prefer not to disclose their gender) at the end of the reporting year [calendar or financial] (headcount)
A partner is a person who has a partner title and is working for the respective fund on which you are reporting, and:
A) Has "Manco" shares
and/or
B) Is defined as "key person" in the legal documents</t>
  </si>
  <si>
    <t>If yes - Which ones (multiple choice)</t>
  </si>
  <si>
    <r>
      <t xml:space="preserve">Indicate which of the stated sustainability-related policies the GP has in place by ticking the relevant boxes. </t>
    </r>
    <r>
      <rPr>
        <i/>
        <sz val="11"/>
        <color rgb="FF4C6172"/>
        <rFont val="Calibri"/>
        <family val="2"/>
        <scheme val="minor"/>
      </rPr>
      <t>(multiple choice - tick all that apply)</t>
    </r>
    <r>
      <rPr>
        <sz val="11"/>
        <color rgb="FF4C6172"/>
        <rFont val="Calibri"/>
        <family val="2"/>
        <scheme val="minor"/>
      </rPr>
      <t xml:space="preserve">
A policy should be an actual written document available to all. However, policies can cover a wide range of areas and it is not uncommon to have broad organisation policies that contain elements about several policy topics. Respondents should feel free to tick the box even if they do not have the policy as a separate, standalone policy. For example, if the organisation has a policy topic that is (sufficiently/well) covered in an overarching policy, please tick the relevant box corresponding to that policy topic.</t>
    </r>
  </si>
  <si>
    <t>Number of male partners at the end of the reporting year [calendar or financial] (headcount)
A partner is a person who has a partner title and is working for the respective fund on which you are reporting, and:
A) Has "Manco" shares
and/or
B) Is defined as "key person" in the legal documents</t>
  </si>
  <si>
    <t>Raw data linked to metrics 3.3.7, 3.3.8 and 3.3.9 below</t>
  </si>
  <si>
    <t>0.1.3.1-0.1.3.12</t>
  </si>
  <si>
    <t>Linked to metric 0.1.3 above</t>
  </si>
  <si>
    <t>Linked to metric 2.1.6 above</t>
  </si>
  <si>
    <r>
      <rPr>
        <b/>
        <u/>
        <sz val="11"/>
        <color rgb="FFFFFFFF"/>
        <rFont val="Calibri"/>
        <family val="2"/>
        <scheme val="minor"/>
      </rPr>
      <t>Important notes</t>
    </r>
    <r>
      <rPr>
        <b/>
        <sz val="11"/>
        <color rgb="FFFFFFFF"/>
        <rFont val="Calibri"/>
        <family val="2"/>
        <scheme val="minor"/>
      </rPr>
      <t>:
-&gt; Not every metric will be (equally) relevant or material for all portfolio companies. Hence, please feel free to leave the cell blank if a certain KPI is not being monitored.
-&gt; A detailed explanation of each portfolio company metric, including the definitions and recommended units, can be found in sheet "7. Definitions - PC". Please refer to this sheet in case of uncertainties regarding the interpretation and calculation of the indicators.</t>
    </r>
  </si>
  <si>
    <r>
      <rPr>
        <b/>
        <u/>
        <sz val="11"/>
        <color theme="0"/>
        <rFont val="Calibri"/>
        <family val="2"/>
        <scheme val="minor"/>
      </rPr>
      <t>Important notes</t>
    </r>
    <r>
      <rPr>
        <b/>
        <sz val="11"/>
        <color theme="0"/>
        <rFont val="Calibri"/>
        <family val="2"/>
        <scheme val="minor"/>
      </rPr>
      <t>:
-&gt; Not every metric will be (equally) relevant or material for all portfolio companies. Hence, please feel free to leave the cell blank if a certain KPI is not being monitored.
-&gt; A detailed explanation of each portfolio company metric, including the definitions and recommended units, can be found in sheet "7. Definitions - PC". Please refer to this sheet in case of uncertainties regarding the interpretation and calculation of the indicators.</t>
    </r>
  </si>
  <si>
    <t>The list of SFDR metrics below is entirely optional. LPs (and GPs) aiming to collect data on SFDR Table 1 indicators (e.g., for their own SFDR compliance) in addition to Invest Europe's suggested metrics above can use the overview below as a starting point. Note that some indicators require additional information (e.g., financial data) to complete the calculation.</t>
  </si>
  <si>
    <t>#, currency</t>
  </si>
  <si>
    <r>
      <rPr>
        <b/>
        <u/>
        <sz val="11"/>
        <color theme="0"/>
        <rFont val="Calibri"/>
        <family val="2"/>
        <scheme val="minor"/>
      </rPr>
      <t>Important note</t>
    </r>
    <r>
      <rPr>
        <b/>
        <sz val="11"/>
        <color theme="0"/>
        <rFont val="Calibri"/>
        <family val="2"/>
        <scheme val="minor"/>
      </rPr>
      <t>:
-&gt; A detailed explanation of each fund-specific metric, including the definitions and recommended units, can be found in sheet "8. Definitions - Fund". Please refer to this sheet in case of uncertainties regarding the interpretation and calculation of the indicators.</t>
    </r>
  </si>
  <si>
    <r>
      <t xml:space="preserve">EU SFDR - Article 8 </t>
    </r>
    <r>
      <rPr>
        <b/>
        <i/>
        <sz val="11"/>
        <color rgb="FF004E7A"/>
        <rFont val="Calibri"/>
        <family val="2"/>
        <scheme val="minor"/>
      </rPr>
      <t>(These questions should only be answered if "Article 8" was selected in question 1.1.1 on SFDR fund classification)</t>
    </r>
  </si>
  <si>
    <r>
      <t xml:space="preserve">EU SFDR - Article 9 </t>
    </r>
    <r>
      <rPr>
        <b/>
        <i/>
        <sz val="11"/>
        <color rgb="FF004E7A"/>
        <rFont val="Calibri"/>
        <family val="2"/>
        <scheme val="minor"/>
      </rPr>
      <t>(These questions should only be answered if "Article 9" was selected in question 1.1.1 on SFDR fund classification)</t>
    </r>
  </si>
  <si>
    <r>
      <t>EU SFDR - Article 9</t>
    </r>
    <r>
      <rPr>
        <sz val="11"/>
        <color rgb="FF004E7A"/>
        <rFont val="Calibri"/>
        <family val="2"/>
        <scheme val="minor"/>
      </rPr>
      <t xml:space="preserve"> </t>
    </r>
    <r>
      <rPr>
        <b/>
        <i/>
        <sz val="11"/>
        <color rgb="FF004E7A"/>
        <rFont val="Calibri"/>
        <family val="2"/>
        <scheme val="minor"/>
      </rPr>
      <t>(These questions should only be answered  if "Article 9" was selected in question 1.1.1 on SFDR fund classification)</t>
    </r>
  </si>
  <si>
    <r>
      <rPr>
        <b/>
        <u/>
        <sz val="11"/>
        <color theme="0"/>
        <rFont val="Calibri"/>
        <family val="2"/>
        <scheme val="minor"/>
      </rPr>
      <t>Important note</t>
    </r>
    <r>
      <rPr>
        <b/>
        <sz val="11"/>
        <color theme="0"/>
        <rFont val="Calibri"/>
        <family val="2"/>
        <scheme val="minor"/>
      </rPr>
      <t>:
-&gt; A detailed explanation of each GP-specific metric, including the definitions and recommended units, can be found in sheet "9. Definitions - GP". Please refer to this sheet in case of uncertainties regarding the interpretation and calculation of the indicators.</t>
    </r>
  </si>
  <si>
    <t>ESG_VC framework, Reporting questionnaires/templates from Invest Europe LP members</t>
  </si>
  <si>
    <r>
      <rPr>
        <b/>
        <u/>
        <sz val="11"/>
        <color rgb="FF004E7A"/>
        <rFont val="Calibri"/>
        <family val="2"/>
        <scheme val="minor"/>
      </rPr>
      <t>VERSION</t>
    </r>
    <r>
      <rPr>
        <b/>
        <u/>
        <sz val="11"/>
        <color rgb="FF4C6172"/>
        <rFont val="Calibri"/>
        <family val="2"/>
        <scheme val="minor"/>
      </rPr>
      <t xml:space="preserve">
</t>
    </r>
    <r>
      <rPr>
        <sz val="11"/>
        <color rgb="FF4C6172"/>
        <rFont val="Calibri"/>
        <family val="2"/>
        <scheme val="minor"/>
      </rPr>
      <t xml:space="preserve">
As of 13/11/2025</t>
    </r>
  </si>
  <si>
    <t>in partnership with Reframe Venture</t>
  </si>
  <si>
    <t>Invest Europe is a non-profit organisation with 30 employees in Brussels, Belgium. For more information please visit www.investeurope.eu.</t>
  </si>
  <si>
    <t>Industry classification (NACE Rev. 2.1)</t>
  </si>
  <si>
    <t>https://ec.europa.eu/eurostat/web/products-eurostat-news/w/wdn-20230210-1
https://eur-lex.europa.eu/eli/reg_del/2023/137/oj</t>
  </si>
  <si>
    <t>Reporting level</t>
  </si>
  <si>
    <t>0.1 Company fundamentals</t>
  </si>
  <si>
    <t>0. GENERAL</t>
  </si>
  <si>
    <t>Change compared to the 2024 Template</t>
  </si>
  <si>
    <r>
      <rPr>
        <b/>
        <i/>
        <sz val="11"/>
        <color rgb="FF004E7A"/>
        <rFont val="Calibri"/>
        <family val="2"/>
        <scheme val="minor"/>
      </rPr>
      <t>Reporting metrics at fund and GP level</t>
    </r>
    <r>
      <rPr>
        <sz val="11"/>
        <color rgb="FF4C6172"/>
        <rFont val="Calibri"/>
        <family val="2"/>
        <scheme val="minor"/>
      </rPr>
      <t xml:space="preserve">
Sheet </t>
    </r>
    <r>
      <rPr>
        <b/>
        <sz val="11"/>
        <color rgb="FF4C6172"/>
        <rFont val="Calibri"/>
        <family val="2"/>
        <scheme val="minor"/>
      </rPr>
      <t>"4. Aggregated PC level"</t>
    </r>
    <r>
      <rPr>
        <sz val="11"/>
        <color rgb="FF4C6172"/>
        <rFont val="Calibri"/>
        <family val="2"/>
        <scheme val="minor"/>
      </rPr>
      <t xml:space="preserve"> allows users to compile the underlying portfolio company information at fund level and to share the </t>
    </r>
    <r>
      <rPr>
        <b/>
        <sz val="11"/>
        <color rgb="FF4C6172"/>
        <rFont val="Calibri"/>
        <family val="2"/>
        <scheme val="minor"/>
      </rPr>
      <t>aggregrated information</t>
    </r>
    <r>
      <rPr>
        <sz val="11"/>
        <color rgb="FF4C6172"/>
        <rFont val="Calibri"/>
        <family val="2"/>
        <scheme val="minor"/>
      </rPr>
      <t xml:space="preserve"> (e.g., in an anonymised way) on a </t>
    </r>
    <r>
      <rPr>
        <b/>
        <sz val="11"/>
        <color rgb="FF4C6172"/>
        <rFont val="Calibri"/>
        <family val="2"/>
        <scheme val="minor"/>
      </rPr>
      <t>fund-by-fund</t>
    </r>
    <r>
      <rPr>
        <sz val="11"/>
        <color rgb="FF4C6172"/>
        <rFont val="Calibri"/>
        <family val="2"/>
        <scheme val="minor"/>
      </rPr>
      <t xml:space="preserve"> basis with their LPs.
The </t>
    </r>
    <r>
      <rPr>
        <b/>
        <sz val="11"/>
        <color rgb="FF4C6172"/>
        <rFont val="Calibri"/>
        <family val="2"/>
        <scheme val="minor"/>
      </rPr>
      <t>"5. Additional - Fund level"</t>
    </r>
    <r>
      <rPr>
        <sz val="11"/>
        <color rgb="FF4C6172"/>
        <rFont val="Calibri"/>
        <family val="2"/>
        <scheme val="minor"/>
      </rPr>
      <t xml:space="preserve"> sheet includes fund-specific metrics, covering both expected regulatory reporting and additional metrics relevant for investor reporting, such as diversity. The number and complexity of KPIs at the fund level are comparatively low. More detailed data collection is recommended at the portfolio company level (see above). Please ensure the exact reporting period is indicated at the top of the sheet. The template allows users to provide data for both the current and previous reporting periods, facilitating comparisons and monitoring progress.
The </t>
    </r>
    <r>
      <rPr>
        <b/>
        <sz val="11"/>
        <color rgb="FF4C6172"/>
        <rFont val="Calibri"/>
        <family val="2"/>
        <scheme val="minor"/>
      </rPr>
      <t>"6. Additional - GP level"</t>
    </r>
    <r>
      <rPr>
        <sz val="11"/>
        <color rgb="FF4C6172"/>
        <rFont val="Calibri"/>
        <family val="2"/>
        <scheme val="minor"/>
      </rPr>
      <t xml:space="preserve"> sheet includes a set of core metrics which are specific to the GP. The number and complexity of KPIs at the GP level are comparatively low. More detailed data collection is recommended at the portfolio company level (see above). Please ensure the exact reporting period is indicated at the top of the sheet. The template allows users to provide data for both the current reporting period and, to facilitate comparisons and monitor progress, the previous reporting period.
A detailed explanation of each of the fund- and GP-specific metrics, including the definitions and recommended units, can be found in sheets </t>
    </r>
    <r>
      <rPr>
        <b/>
        <sz val="11"/>
        <color rgb="FF4C6172"/>
        <rFont val="Calibri"/>
        <family val="2"/>
        <scheme val="minor"/>
      </rPr>
      <t xml:space="preserve">"8. Definitions - Fund" </t>
    </r>
    <r>
      <rPr>
        <sz val="11"/>
        <color rgb="FF4C6172"/>
        <rFont val="Calibri"/>
        <family val="2"/>
        <scheme val="minor"/>
      </rPr>
      <t>and "</t>
    </r>
    <r>
      <rPr>
        <b/>
        <sz val="11"/>
        <color rgb="FF4C6172"/>
        <rFont val="Calibri"/>
        <family val="2"/>
        <scheme val="minor"/>
      </rPr>
      <t>9. Definitions - GP</t>
    </r>
    <r>
      <rPr>
        <sz val="11"/>
        <color rgb="FF4C6172"/>
        <rFont val="Calibri"/>
        <family val="2"/>
        <scheme val="minor"/>
      </rPr>
      <t xml:space="preserve">". Please refer to these sheets in case of uncertainties regarding the interpretation and calculation of the indicators. These sheets are for information purposes only and do not require any action.
More information on the origin and sources behind each fund and GP indicator can be found in sheet </t>
    </r>
    <r>
      <rPr>
        <b/>
        <sz val="11"/>
        <color rgb="FF4C6172"/>
        <rFont val="Calibri"/>
        <family val="2"/>
        <scheme val="minor"/>
      </rPr>
      <t>"10. Sources - ALL"</t>
    </r>
    <r>
      <rPr>
        <sz val="11"/>
        <color rgb="FF4C6172"/>
        <rFont val="Calibri"/>
        <family val="2"/>
        <scheme val="minor"/>
      </rPr>
      <t xml:space="preserve">. This sheet is for information and transparency purposes only, and does not require any action.
Sheet </t>
    </r>
    <r>
      <rPr>
        <b/>
        <sz val="11"/>
        <color rgb="FF4C6172"/>
        <rFont val="Calibri"/>
        <family val="2"/>
        <scheme val="minor"/>
      </rPr>
      <t>"11. 2024-2025 Changes"</t>
    </r>
    <r>
      <rPr>
        <sz val="11"/>
        <color rgb="FF4C6172"/>
        <rFont val="Calibri"/>
        <family val="2"/>
        <scheme val="minor"/>
      </rPr>
      <t xml:space="preserve"> provides an overview of all updates implemented in the 2025 template compared to the 2024 version.</t>
    </r>
  </si>
  <si>
    <t>A.01.12</t>
  </si>
  <si>
    <t>A.01.13</t>
  </si>
  <si>
    <t>A.01.14</t>
  </si>
  <si>
    <t>A.01.15</t>
  </si>
  <si>
    <t>A.01.16</t>
  </si>
  <si>
    <t>A.01.19</t>
  </si>
  <si>
    <t>A.01.21</t>
  </si>
  <si>
    <t>A.01.22</t>
  </si>
  <si>
    <t>A.01.23</t>
  </si>
  <si>
    <t>A.01.24</t>
  </si>
  <si>
    <t>A.01.25</t>
  </si>
  <si>
    <t>A.01.26</t>
  </si>
  <si>
    <t>A.01.27</t>
  </si>
  <si>
    <t>A.01.28</t>
  </si>
  <si>
    <t>A.01.29</t>
  </si>
  <si>
    <t>A.01.30</t>
  </si>
  <si>
    <t>A.01.41</t>
  </si>
  <si>
    <t>A.01.42</t>
  </si>
  <si>
    <t>A.01.43</t>
  </si>
  <si>
    <t>A.01.44</t>
  </si>
  <si>
    <t>A.01.45</t>
  </si>
  <si>
    <t>A.01.46</t>
  </si>
  <si>
    <t>A.01.47</t>
  </si>
  <si>
    <t>A.01.48</t>
  </si>
  <si>
    <t>A.01.50</t>
  </si>
  <si>
    <t>A.01.61</t>
  </si>
  <si>
    <t>A.01.62</t>
  </si>
  <si>
    <t>A.01.63</t>
  </si>
  <si>
    <t>A.01.70</t>
  </si>
  <si>
    <t>A.02.10</t>
  </si>
  <si>
    <t>A.02.20</t>
  </si>
  <si>
    <t>A.02.30</t>
  </si>
  <si>
    <t>A.02.40</t>
  </si>
  <si>
    <t>A.03.11</t>
  </si>
  <si>
    <t>A.03.12</t>
  </si>
  <si>
    <t>A.03.21</t>
  </si>
  <si>
    <t>A.03.22</t>
  </si>
  <si>
    <t>A.03.30</t>
  </si>
  <si>
    <t>B.05.10</t>
  </si>
  <si>
    <t>B.05.20</t>
  </si>
  <si>
    <t>B.06.10</t>
  </si>
  <si>
    <t>B.06.20</t>
  </si>
  <si>
    <t>B.07.10</t>
  </si>
  <si>
    <t>B.07.21</t>
  </si>
  <si>
    <t>B.07.29</t>
  </si>
  <si>
    <t>B.08.11</t>
  </si>
  <si>
    <t>B.08.12</t>
  </si>
  <si>
    <t>B.08.91</t>
  </si>
  <si>
    <t>B.08.92</t>
  </si>
  <si>
    <t>B.08.93</t>
  </si>
  <si>
    <t>B.08.99</t>
  </si>
  <si>
    <t>B.09.10</t>
  </si>
  <si>
    <t>B.09.90</t>
  </si>
  <si>
    <t>C.10.11</t>
  </si>
  <si>
    <t>C.10.12</t>
  </si>
  <si>
    <t>C.10.13</t>
  </si>
  <si>
    <t>C.10.20</t>
  </si>
  <si>
    <t>C.10.31</t>
  </si>
  <si>
    <t>C.10.32</t>
  </si>
  <si>
    <t>C.10.39</t>
  </si>
  <si>
    <t>C.10.41</t>
  </si>
  <si>
    <t>C.10.42</t>
  </si>
  <si>
    <t>C.10.51</t>
  </si>
  <si>
    <t>C.10.52</t>
  </si>
  <si>
    <t>C.10.61</t>
  </si>
  <si>
    <t>C.10.62</t>
  </si>
  <si>
    <t>C.10.71</t>
  </si>
  <si>
    <t>C.10.72</t>
  </si>
  <si>
    <t>C.10.73</t>
  </si>
  <si>
    <t>C.10.81</t>
  </si>
  <si>
    <t>C.10.82</t>
  </si>
  <si>
    <t>C.10.83</t>
  </si>
  <si>
    <t>C.10.84</t>
  </si>
  <si>
    <t>C.10.85</t>
  </si>
  <si>
    <t>C.10.86</t>
  </si>
  <si>
    <t>C.10.89</t>
  </si>
  <si>
    <t>C.10.91</t>
  </si>
  <si>
    <t>C.10.92</t>
  </si>
  <si>
    <t>C.11.01</t>
  </si>
  <si>
    <t>C.11.02</t>
  </si>
  <si>
    <t>C.11.03</t>
  </si>
  <si>
    <t>C.11.04</t>
  </si>
  <si>
    <t>C.11.05</t>
  </si>
  <si>
    <t>C.11.06</t>
  </si>
  <si>
    <t>C.11.07</t>
  </si>
  <si>
    <t>C.12.00</t>
  </si>
  <si>
    <t>C.13.10</t>
  </si>
  <si>
    <t>C.13.20</t>
  </si>
  <si>
    <t>C.13.30</t>
  </si>
  <si>
    <t>C.13.91</t>
  </si>
  <si>
    <t>C.13.92</t>
  </si>
  <si>
    <t>C.13.93</t>
  </si>
  <si>
    <t>C.13.94</t>
  </si>
  <si>
    <t>C.13.95</t>
  </si>
  <si>
    <t>C.13.96</t>
  </si>
  <si>
    <t>C.13.99</t>
  </si>
  <si>
    <t>C.14.10</t>
  </si>
  <si>
    <t>C.14.21</t>
  </si>
  <si>
    <t>C.14.22</t>
  </si>
  <si>
    <t>C.14.23</t>
  </si>
  <si>
    <t>C.14.24</t>
  </si>
  <si>
    <t>C.14.29</t>
  </si>
  <si>
    <t>C.15.11</t>
  </si>
  <si>
    <t>C.15.12</t>
  </si>
  <si>
    <t>C.15.20</t>
  </si>
  <si>
    <t>C.16.11</t>
  </si>
  <si>
    <t>C.16.12</t>
  </si>
  <si>
    <t>C.16.21</t>
  </si>
  <si>
    <t>C.16.22</t>
  </si>
  <si>
    <t>C.16.23</t>
  </si>
  <si>
    <t>C.16.24</t>
  </si>
  <si>
    <t>C.16.25</t>
  </si>
  <si>
    <t>C.16.26</t>
  </si>
  <si>
    <t>C.16.27</t>
  </si>
  <si>
    <t>C.16.28</t>
  </si>
  <si>
    <t>C.17.11</t>
  </si>
  <si>
    <t>C.17.12</t>
  </si>
  <si>
    <t>C.17.21</t>
  </si>
  <si>
    <t>C.17.22</t>
  </si>
  <si>
    <t>C.17.23</t>
  </si>
  <si>
    <t>C.17.24</t>
  </si>
  <si>
    <t>C.17.25</t>
  </si>
  <si>
    <t>C.18.11</t>
  </si>
  <si>
    <t>C.18.12</t>
  </si>
  <si>
    <t>C.18.13</t>
  </si>
  <si>
    <t>C.18.14</t>
  </si>
  <si>
    <t>C.18.20</t>
  </si>
  <si>
    <t>C.19.10</t>
  </si>
  <si>
    <t>C.19.20</t>
  </si>
  <si>
    <t>C.20.11</t>
  </si>
  <si>
    <t>C.20.12</t>
  </si>
  <si>
    <t>C.20.13</t>
  </si>
  <si>
    <t>C.20.14</t>
  </si>
  <si>
    <t>C.20.15</t>
  </si>
  <si>
    <t>C.20.16</t>
  </si>
  <si>
    <t>C.20.17</t>
  </si>
  <si>
    <t>C.20.20</t>
  </si>
  <si>
    <t>C.20.30</t>
  </si>
  <si>
    <t>C.20.41</t>
  </si>
  <si>
    <t>C.20.42</t>
  </si>
  <si>
    <t>C.20.51</t>
  </si>
  <si>
    <t>C.20.59</t>
  </si>
  <si>
    <t>C.20.60</t>
  </si>
  <si>
    <t>C.21.10</t>
  </si>
  <si>
    <t>C.21.20</t>
  </si>
  <si>
    <t>C.22.11</t>
  </si>
  <si>
    <t>C.22.12</t>
  </si>
  <si>
    <t>C.22.21</t>
  </si>
  <si>
    <t>C.22.22</t>
  </si>
  <si>
    <t>C.22.23</t>
  </si>
  <si>
    <t>C.22.24</t>
  </si>
  <si>
    <t>C.22.25</t>
  </si>
  <si>
    <t>C.22.26</t>
  </si>
  <si>
    <t>C.23.11</t>
  </si>
  <si>
    <t>C.23.12</t>
  </si>
  <si>
    <t>C.23.13</t>
  </si>
  <si>
    <t>C.23.14</t>
  </si>
  <si>
    <t>C.23.15</t>
  </si>
  <si>
    <t>C.23.20</t>
  </si>
  <si>
    <t>C.23.31</t>
  </si>
  <si>
    <t>C.23.32</t>
  </si>
  <si>
    <t>C.23.41</t>
  </si>
  <si>
    <t>C.23.42</t>
  </si>
  <si>
    <t>C.23.43</t>
  </si>
  <si>
    <t>C.23.44</t>
  </si>
  <si>
    <t>C.23.45</t>
  </si>
  <si>
    <t>C.23.51</t>
  </si>
  <si>
    <t>C.23.52</t>
  </si>
  <si>
    <t>C.23.61</t>
  </si>
  <si>
    <t>C.23.62</t>
  </si>
  <si>
    <t>C.23.63</t>
  </si>
  <si>
    <t>C.23.64</t>
  </si>
  <si>
    <t>C.23.65</t>
  </si>
  <si>
    <t>C.23.66</t>
  </si>
  <si>
    <t>C.23.70</t>
  </si>
  <si>
    <t>C.23.91</t>
  </si>
  <si>
    <t>C.23.99</t>
  </si>
  <si>
    <t>C.24.10</t>
  </si>
  <si>
    <t>C.24.20</t>
  </si>
  <si>
    <t>C.24.31</t>
  </si>
  <si>
    <t>C.24.32</t>
  </si>
  <si>
    <t>C.24.33</t>
  </si>
  <si>
    <t>C.24.34</t>
  </si>
  <si>
    <t>C.24.41</t>
  </si>
  <si>
    <t>C.24.42</t>
  </si>
  <si>
    <t>C.24.43</t>
  </si>
  <si>
    <t>C.24.44</t>
  </si>
  <si>
    <t>C.24.45</t>
  </si>
  <si>
    <t>C.24.46</t>
  </si>
  <si>
    <t>C.24.51</t>
  </si>
  <si>
    <t>C.24.52</t>
  </si>
  <si>
    <t>C.24.53</t>
  </si>
  <si>
    <t>C.24.54</t>
  </si>
  <si>
    <t>C.25.11</t>
  </si>
  <si>
    <t>C.25.12</t>
  </si>
  <si>
    <t>C.25.21</t>
  </si>
  <si>
    <t>C.25.22</t>
  </si>
  <si>
    <t>C.25.30</t>
  </si>
  <si>
    <t>C.25.40</t>
  </si>
  <si>
    <t>C.25.51</t>
  </si>
  <si>
    <t>C.25.52</t>
  </si>
  <si>
    <t>C.25.53</t>
  </si>
  <si>
    <t>C.25.61</t>
  </si>
  <si>
    <t>C.25.62</t>
  </si>
  <si>
    <t>C.25.63</t>
  </si>
  <si>
    <t>C.25.91</t>
  </si>
  <si>
    <t>C.25.92</t>
  </si>
  <si>
    <t>C.25.93</t>
  </si>
  <si>
    <t>C.25.94</t>
  </si>
  <si>
    <t>C.25.99</t>
  </si>
  <si>
    <t>C.26.11</t>
  </si>
  <si>
    <t>C.26.12</t>
  </si>
  <si>
    <t>C.26.20</t>
  </si>
  <si>
    <t>C.26.30</t>
  </si>
  <si>
    <t>C.26.40</t>
  </si>
  <si>
    <t>C.26.51</t>
  </si>
  <si>
    <t>C.26.52</t>
  </si>
  <si>
    <t>C.26.60</t>
  </si>
  <si>
    <t>C.26.70</t>
  </si>
  <si>
    <t>C.27.11</t>
  </si>
  <si>
    <t>C.27.12</t>
  </si>
  <si>
    <t>C.27.20</t>
  </si>
  <si>
    <t>C.27.31</t>
  </si>
  <si>
    <t>C.27.32</t>
  </si>
  <si>
    <t>C.27.33</t>
  </si>
  <si>
    <t>C.27.40</t>
  </si>
  <si>
    <t>C.27.51</t>
  </si>
  <si>
    <t>C.27.52</t>
  </si>
  <si>
    <t>C.27.90</t>
  </si>
  <si>
    <t>C.28.11</t>
  </si>
  <si>
    <t>C.28.12</t>
  </si>
  <si>
    <t>C.28.13</t>
  </si>
  <si>
    <t>C.28.14</t>
  </si>
  <si>
    <t>C.28.15</t>
  </si>
  <si>
    <t>C.28.21</t>
  </si>
  <si>
    <t>C.28.22</t>
  </si>
  <si>
    <t>C.28.23</t>
  </si>
  <si>
    <t>C.28.24</t>
  </si>
  <si>
    <t>C.28.25</t>
  </si>
  <si>
    <t>C.28.29</t>
  </si>
  <si>
    <t>C.28.30</t>
  </si>
  <si>
    <t>C.28.41</t>
  </si>
  <si>
    <t>C.28.42</t>
  </si>
  <si>
    <t>C.28.91</t>
  </si>
  <si>
    <t>C.28.92</t>
  </si>
  <si>
    <t>C.28.93</t>
  </si>
  <si>
    <t>C.28.94</t>
  </si>
  <si>
    <t>C.28.95</t>
  </si>
  <si>
    <t>C.28.96</t>
  </si>
  <si>
    <t>C.28.97</t>
  </si>
  <si>
    <t>C.28.99</t>
  </si>
  <si>
    <t>C.29.10</t>
  </si>
  <si>
    <t>C.29.20</t>
  </si>
  <si>
    <t>C.29.31</t>
  </si>
  <si>
    <t>C.29.32</t>
  </si>
  <si>
    <t>C.30.11</t>
  </si>
  <si>
    <t>C.30.12</t>
  </si>
  <si>
    <t>C.30.13</t>
  </si>
  <si>
    <t>C.30.20</t>
  </si>
  <si>
    <t>C.30.31</t>
  </si>
  <si>
    <t>C.30.32</t>
  </si>
  <si>
    <t>C.30.40</t>
  </si>
  <si>
    <t>C.30.91</t>
  </si>
  <si>
    <t>C.30.92</t>
  </si>
  <si>
    <t>C.30.99</t>
  </si>
  <si>
    <t>C.31.00</t>
  </si>
  <si>
    <t>C.32.11</t>
  </si>
  <si>
    <t>C.32.12</t>
  </si>
  <si>
    <t>C.32.13</t>
  </si>
  <si>
    <t>C.32.20</t>
  </si>
  <si>
    <t>C.32.30</t>
  </si>
  <si>
    <t>C.32.40</t>
  </si>
  <si>
    <t>C.32.50</t>
  </si>
  <si>
    <t>C.32.91</t>
  </si>
  <si>
    <t>C.32.99</t>
  </si>
  <si>
    <t>C.33.11</t>
  </si>
  <si>
    <t>C.33.12</t>
  </si>
  <si>
    <t>C.33.13</t>
  </si>
  <si>
    <t>C.33.14</t>
  </si>
  <si>
    <t>C.33.15</t>
  </si>
  <si>
    <t>C.33.16</t>
  </si>
  <si>
    <t>C.33.17</t>
  </si>
  <si>
    <t>C.33.18</t>
  </si>
  <si>
    <t>C.33.19</t>
  </si>
  <si>
    <t>C.33.20</t>
  </si>
  <si>
    <t>D.35.11</t>
  </si>
  <si>
    <t>D.35.12</t>
  </si>
  <si>
    <t>D.35.13</t>
  </si>
  <si>
    <t>D.35.14</t>
  </si>
  <si>
    <t>D.35.15</t>
  </si>
  <si>
    <t>D.35.16</t>
  </si>
  <si>
    <t>D.35.21</t>
  </si>
  <si>
    <t>D.35.22</t>
  </si>
  <si>
    <t>D.35.23</t>
  </si>
  <si>
    <t>D.35.24</t>
  </si>
  <si>
    <t>D.35.30</t>
  </si>
  <si>
    <t>D.35.40</t>
  </si>
  <si>
    <t>E.36.00</t>
  </si>
  <si>
    <t>E.37.00</t>
  </si>
  <si>
    <t>E.38.11</t>
  </si>
  <si>
    <t>E.38.12</t>
  </si>
  <si>
    <t>E.38.21</t>
  </si>
  <si>
    <t>E.38.22</t>
  </si>
  <si>
    <t>E.38.23</t>
  </si>
  <si>
    <t>E.38.31</t>
  </si>
  <si>
    <t>E.38.32</t>
  </si>
  <si>
    <t>E.38.33</t>
  </si>
  <si>
    <t>E.39.00</t>
  </si>
  <si>
    <t>F.41.00</t>
  </si>
  <si>
    <t>F.42.11</t>
  </si>
  <si>
    <t>F.42.12</t>
  </si>
  <si>
    <t>F.42.13</t>
  </si>
  <si>
    <t>F.42.21</t>
  </si>
  <si>
    <t>F.42.22</t>
  </si>
  <si>
    <t>F.42.91</t>
  </si>
  <si>
    <t>F.42.99</t>
  </si>
  <si>
    <t>F.43.11</t>
  </si>
  <si>
    <t>F.43.12</t>
  </si>
  <si>
    <t>F.43.13</t>
  </si>
  <si>
    <t>F.43.21</t>
  </si>
  <si>
    <t>F.43.22</t>
  </si>
  <si>
    <t>F.43.23</t>
  </si>
  <si>
    <t>F.43.24</t>
  </si>
  <si>
    <t>F.43.31</t>
  </si>
  <si>
    <t>F.43.32</t>
  </si>
  <si>
    <t>F.43.33</t>
  </si>
  <si>
    <t>F.43.34</t>
  </si>
  <si>
    <t>F.43.35</t>
  </si>
  <si>
    <t>F.43.41</t>
  </si>
  <si>
    <t>F.43.42</t>
  </si>
  <si>
    <t>F.43.50</t>
  </si>
  <si>
    <t>F.43.60</t>
  </si>
  <si>
    <t>F.43.91</t>
  </si>
  <si>
    <t>F.43.99</t>
  </si>
  <si>
    <t>G.46.11</t>
  </si>
  <si>
    <t>G.46.12</t>
  </si>
  <si>
    <t>G.46.13</t>
  </si>
  <si>
    <t>G.46.14</t>
  </si>
  <si>
    <t>G.46.15</t>
  </si>
  <si>
    <t>G.46.16</t>
  </si>
  <si>
    <t>G.46.17</t>
  </si>
  <si>
    <t>G.46.18</t>
  </si>
  <si>
    <t>G.46.19</t>
  </si>
  <si>
    <t>G.46.21</t>
  </si>
  <si>
    <t>G.46.22</t>
  </si>
  <si>
    <t>G.46.23</t>
  </si>
  <si>
    <t>G.46.24</t>
  </si>
  <si>
    <t>G.46.31</t>
  </si>
  <si>
    <t>G.46.32</t>
  </si>
  <si>
    <t>G.46.33</t>
  </si>
  <si>
    <t>G.46.34</t>
  </si>
  <si>
    <t>G.46.35</t>
  </si>
  <si>
    <t>G.46.36</t>
  </si>
  <si>
    <t>G.46.37</t>
  </si>
  <si>
    <t>G.46.38</t>
  </si>
  <si>
    <t>G.46.39</t>
  </si>
  <si>
    <t>G.46.41</t>
  </si>
  <si>
    <t>G.46.42</t>
  </si>
  <si>
    <t>G.46.43</t>
  </si>
  <si>
    <t>G.46.44</t>
  </si>
  <si>
    <t>G.46.45</t>
  </si>
  <si>
    <t>G.46.46</t>
  </si>
  <si>
    <t>G.46.47</t>
  </si>
  <si>
    <t>G.46.48</t>
  </si>
  <si>
    <t>G.46.49</t>
  </si>
  <si>
    <t>G.46.50</t>
  </si>
  <si>
    <t>G.46.61</t>
  </si>
  <si>
    <t>G.46.62</t>
  </si>
  <si>
    <t>G.46.63</t>
  </si>
  <si>
    <t>G.46.64</t>
  </si>
  <si>
    <t>G.46.71</t>
  </si>
  <si>
    <t>G.46.72</t>
  </si>
  <si>
    <t>G.46.73</t>
  </si>
  <si>
    <t>G.46.81</t>
  </si>
  <si>
    <t>G.46.82</t>
  </si>
  <si>
    <t>G.46.83</t>
  </si>
  <si>
    <t>G.46.84</t>
  </si>
  <si>
    <t>G.46.85</t>
  </si>
  <si>
    <t>G.46.86</t>
  </si>
  <si>
    <t>G.46.87</t>
  </si>
  <si>
    <t>G.46.89</t>
  </si>
  <si>
    <t>G.46.90</t>
  </si>
  <si>
    <t>G.47.11</t>
  </si>
  <si>
    <t>G.47.12</t>
  </si>
  <si>
    <t>G.47.21</t>
  </si>
  <si>
    <t>G.47.22</t>
  </si>
  <si>
    <t>G.47.23</t>
  </si>
  <si>
    <t>G.47.24</t>
  </si>
  <si>
    <t>G.47.25</t>
  </si>
  <si>
    <t>G.47.26</t>
  </si>
  <si>
    <t>G.47.27</t>
  </si>
  <si>
    <t>G.47.30</t>
  </si>
  <si>
    <t>G.47.40</t>
  </si>
  <si>
    <t>G.47.51</t>
  </si>
  <si>
    <t>G.47.52</t>
  </si>
  <si>
    <t>G.47.53</t>
  </si>
  <si>
    <t>G.47.54</t>
  </si>
  <si>
    <t>G.47.55</t>
  </si>
  <si>
    <t>G.47.61</t>
  </si>
  <si>
    <t>G.47.62</t>
  </si>
  <si>
    <t>G.47.63</t>
  </si>
  <si>
    <t>G.47.64</t>
  </si>
  <si>
    <t>G.47.69</t>
  </si>
  <si>
    <t>G.47.71</t>
  </si>
  <si>
    <t>G.47.72</t>
  </si>
  <si>
    <t>G.47.73</t>
  </si>
  <si>
    <t>G.47.74</t>
  </si>
  <si>
    <t>G.47.75</t>
  </si>
  <si>
    <t>G.47.76</t>
  </si>
  <si>
    <t>G.47.77</t>
  </si>
  <si>
    <t>G.47.78</t>
  </si>
  <si>
    <t>G.47.79</t>
  </si>
  <si>
    <t>G.47.81</t>
  </si>
  <si>
    <t>G.47.82</t>
  </si>
  <si>
    <t>G.47.83</t>
  </si>
  <si>
    <t>G.47.91</t>
  </si>
  <si>
    <t>G.47.92</t>
  </si>
  <si>
    <t>H.49.11</t>
  </si>
  <si>
    <t>H.49.12</t>
  </si>
  <si>
    <t>H.49.20</t>
  </si>
  <si>
    <t>H.49.31</t>
  </si>
  <si>
    <t>H.49.32</t>
  </si>
  <si>
    <t>H.49.33</t>
  </si>
  <si>
    <t>H.49.34</t>
  </si>
  <si>
    <t>H.49.39</t>
  </si>
  <si>
    <t>H.49.41</t>
  </si>
  <si>
    <t>H.49.42</t>
  </si>
  <si>
    <t>H.49.50</t>
  </si>
  <si>
    <t>H.50.10</t>
  </si>
  <si>
    <t>H.50.20</t>
  </si>
  <si>
    <t>H.50.30</t>
  </si>
  <si>
    <t>H.50.40</t>
  </si>
  <si>
    <t>H.51.10</t>
  </si>
  <si>
    <t>H.51.21</t>
  </si>
  <si>
    <t>H.51.22</t>
  </si>
  <si>
    <t>H.52.10</t>
  </si>
  <si>
    <t>H.52.21</t>
  </si>
  <si>
    <t>H.52.22</t>
  </si>
  <si>
    <t>H.52.23</t>
  </si>
  <si>
    <t>H.52.24</t>
  </si>
  <si>
    <t>H.52.25</t>
  </si>
  <si>
    <t>H.52.26</t>
  </si>
  <si>
    <t>H.52.31</t>
  </si>
  <si>
    <t>H.52.32</t>
  </si>
  <si>
    <t>H.53.10</t>
  </si>
  <si>
    <t>H.53.20</t>
  </si>
  <si>
    <t>H.53.30</t>
  </si>
  <si>
    <t>I.55.10</t>
  </si>
  <si>
    <t>I.55.20</t>
  </si>
  <si>
    <t>I.55.30</t>
  </si>
  <si>
    <t>I.55.40</t>
  </si>
  <si>
    <t>I.55.90</t>
  </si>
  <si>
    <t>I.56.11</t>
  </si>
  <si>
    <t>I.56.12</t>
  </si>
  <si>
    <t>I.56.21</t>
  </si>
  <si>
    <t>I.56.22</t>
  </si>
  <si>
    <t>I.56.30</t>
  </si>
  <si>
    <t>I.56.40</t>
  </si>
  <si>
    <t>J.58.11</t>
  </si>
  <si>
    <t>J.58.12</t>
  </si>
  <si>
    <t>J.58.13</t>
  </si>
  <si>
    <t>J.58.19</t>
  </si>
  <si>
    <t>J.58.21</t>
  </si>
  <si>
    <t>J.58.29</t>
  </si>
  <si>
    <t>J.59.11</t>
  </si>
  <si>
    <t>J.59.12</t>
  </si>
  <si>
    <t>J.59.13</t>
  </si>
  <si>
    <t>J.59.14</t>
  </si>
  <si>
    <t>J.59.20</t>
  </si>
  <si>
    <t>J.60.10</t>
  </si>
  <si>
    <t>J.60.20</t>
  </si>
  <si>
    <t>J.60.31</t>
  </si>
  <si>
    <t>J.60.39</t>
  </si>
  <si>
    <t>K.61.10</t>
  </si>
  <si>
    <t>K.61.20</t>
  </si>
  <si>
    <t>K.61.90</t>
  </si>
  <si>
    <t>K.62.10</t>
  </si>
  <si>
    <t>K.62.20</t>
  </si>
  <si>
    <t>K.62.90</t>
  </si>
  <si>
    <t>K.63.10</t>
  </si>
  <si>
    <t>K.63.91</t>
  </si>
  <si>
    <t>K.63.92</t>
  </si>
  <si>
    <t>L.64.11</t>
  </si>
  <si>
    <t>L.64.19</t>
  </si>
  <si>
    <t>L.64.21</t>
  </si>
  <si>
    <t>L.64.22</t>
  </si>
  <si>
    <t>L.64.31</t>
  </si>
  <si>
    <t>L.64.32</t>
  </si>
  <si>
    <t>L.64.91</t>
  </si>
  <si>
    <t>L.64.92</t>
  </si>
  <si>
    <t>L.64.99</t>
  </si>
  <si>
    <t>L.65.11</t>
  </si>
  <si>
    <t>L.65.12</t>
  </si>
  <si>
    <t>L.65.20</t>
  </si>
  <si>
    <t>L.65.30</t>
  </si>
  <si>
    <t>L.66.11</t>
  </si>
  <si>
    <t>L.66.12</t>
  </si>
  <si>
    <t>L.66.19</t>
  </si>
  <si>
    <t>L.66.21</t>
  </si>
  <si>
    <t>L.66.22</t>
  </si>
  <si>
    <t>L.66.29</t>
  </si>
  <si>
    <t>L.66.30</t>
  </si>
  <si>
    <t>M.68.11</t>
  </si>
  <si>
    <t>M.68.12</t>
  </si>
  <si>
    <t>M.68.20</t>
  </si>
  <si>
    <t>M.68.31</t>
  </si>
  <si>
    <t>M.68.32</t>
  </si>
  <si>
    <t>N.69.10</t>
  </si>
  <si>
    <t>N.69.20</t>
  </si>
  <si>
    <t>N.70.10</t>
  </si>
  <si>
    <t>N.70.20</t>
  </si>
  <si>
    <t>N.71.11</t>
  </si>
  <si>
    <t>N.71.12</t>
  </si>
  <si>
    <t>N.71.20</t>
  </si>
  <si>
    <t>N.72.10</t>
  </si>
  <si>
    <t>N.72.20</t>
  </si>
  <si>
    <t>N.73.11</t>
  </si>
  <si>
    <t>N.73.12</t>
  </si>
  <si>
    <t>N.73.20</t>
  </si>
  <si>
    <t>N.73.30</t>
  </si>
  <si>
    <t>N.74.11</t>
  </si>
  <si>
    <t>N.74.12</t>
  </si>
  <si>
    <t>N.74.13</t>
  </si>
  <si>
    <t>N.74.14</t>
  </si>
  <si>
    <t>N.74.20</t>
  </si>
  <si>
    <t>N.74.30</t>
  </si>
  <si>
    <t>N.74.91</t>
  </si>
  <si>
    <t>N.74.99</t>
  </si>
  <si>
    <t>N.75.00</t>
  </si>
  <si>
    <t>O.77.11</t>
  </si>
  <si>
    <t>O.77.12</t>
  </si>
  <si>
    <t>O.77.21</t>
  </si>
  <si>
    <t>O.77.22</t>
  </si>
  <si>
    <t>O.77.31</t>
  </si>
  <si>
    <t>O.77.32</t>
  </si>
  <si>
    <t>O.77.33</t>
  </si>
  <si>
    <t>O.77.34</t>
  </si>
  <si>
    <t>O.77.35</t>
  </si>
  <si>
    <t>O.77.39</t>
  </si>
  <si>
    <t>O.77.40</t>
  </si>
  <si>
    <t>O.77.51</t>
  </si>
  <si>
    <t>O.77.52</t>
  </si>
  <si>
    <t>O.78.10</t>
  </si>
  <si>
    <t>O.78.20</t>
  </si>
  <si>
    <t>O.79.11</t>
  </si>
  <si>
    <t>O.79.12</t>
  </si>
  <si>
    <t>O.79.90</t>
  </si>
  <si>
    <t>O.80.01</t>
  </si>
  <si>
    <t>O.80.09</t>
  </si>
  <si>
    <t>O.81.10</t>
  </si>
  <si>
    <t>O.81.21</t>
  </si>
  <si>
    <t>O.81.22</t>
  </si>
  <si>
    <t>O.81.23</t>
  </si>
  <si>
    <t>O.81.30</t>
  </si>
  <si>
    <t>O.82.10</t>
  </si>
  <si>
    <t>O.82.20</t>
  </si>
  <si>
    <t>O.82.30</t>
  </si>
  <si>
    <t>O.82.40</t>
  </si>
  <si>
    <t>O.82.91</t>
  </si>
  <si>
    <t>O.82.92</t>
  </si>
  <si>
    <t>O.82.99</t>
  </si>
  <si>
    <t>P.84.11</t>
  </si>
  <si>
    <t>P.84.12</t>
  </si>
  <si>
    <t>P.84.13</t>
  </si>
  <si>
    <t>P.84.21</t>
  </si>
  <si>
    <t>P.84.22</t>
  </si>
  <si>
    <t>P.84.23</t>
  </si>
  <si>
    <t>P.84.24</t>
  </si>
  <si>
    <t>P.84.25</t>
  </si>
  <si>
    <t>P.84.30</t>
  </si>
  <si>
    <t>Q.85.10</t>
  </si>
  <si>
    <t>Q.85.20</t>
  </si>
  <si>
    <t>Q.85.31</t>
  </si>
  <si>
    <t>Q.85.32</t>
  </si>
  <si>
    <t>Q.85.33</t>
  </si>
  <si>
    <t>Q.85.40</t>
  </si>
  <si>
    <t>Q.85.51</t>
  </si>
  <si>
    <t>Q.85.52</t>
  </si>
  <si>
    <t>Q.85.53</t>
  </si>
  <si>
    <t>Q.85.59</t>
  </si>
  <si>
    <t>Q.85.61</t>
  </si>
  <si>
    <t>Q.85.69</t>
  </si>
  <si>
    <t>R.86.10</t>
  </si>
  <si>
    <t>R.86.21</t>
  </si>
  <si>
    <t>R.86.22</t>
  </si>
  <si>
    <t>R.86.23</t>
  </si>
  <si>
    <t>R.86.91</t>
  </si>
  <si>
    <t>R.86.92</t>
  </si>
  <si>
    <t>R.86.93</t>
  </si>
  <si>
    <t>R.86.94</t>
  </si>
  <si>
    <t>R.86.95</t>
  </si>
  <si>
    <t>R.86.96</t>
  </si>
  <si>
    <t>R.86.97</t>
  </si>
  <si>
    <t>R.86.99</t>
  </si>
  <si>
    <t>R.87.10</t>
  </si>
  <si>
    <t>R.87.20</t>
  </si>
  <si>
    <t>R.87.30</t>
  </si>
  <si>
    <t>R.87.91</t>
  </si>
  <si>
    <t>R.87.99</t>
  </si>
  <si>
    <t>R.88.10</t>
  </si>
  <si>
    <t>R.88.91</t>
  </si>
  <si>
    <t>R.88.99</t>
  </si>
  <si>
    <t>S.90.11</t>
  </si>
  <si>
    <t>S.90.12</t>
  </si>
  <si>
    <t>S.90.13</t>
  </si>
  <si>
    <t>S.90.20</t>
  </si>
  <si>
    <t>S.90.31</t>
  </si>
  <si>
    <t>S.90.39</t>
  </si>
  <si>
    <t>S.91.11</t>
  </si>
  <si>
    <t>S.91.12</t>
  </si>
  <si>
    <t>S.91.21</t>
  </si>
  <si>
    <t>S.91.22</t>
  </si>
  <si>
    <t>S.91.30</t>
  </si>
  <si>
    <t>S.91.41</t>
  </si>
  <si>
    <t>S.91.42</t>
  </si>
  <si>
    <t>S.92.00</t>
  </si>
  <si>
    <t>S.93.11</t>
  </si>
  <si>
    <t>S.93.12</t>
  </si>
  <si>
    <t>S.93.13</t>
  </si>
  <si>
    <t>S.93.19</t>
  </si>
  <si>
    <t>S.93.21</t>
  </si>
  <si>
    <t>S.93.29</t>
  </si>
  <si>
    <t>T.94.11</t>
  </si>
  <si>
    <t>T.94.12</t>
  </si>
  <si>
    <t>T.94.20</t>
  </si>
  <si>
    <t>T.94.91</t>
  </si>
  <si>
    <t>T.94.92</t>
  </si>
  <si>
    <t>T.94.99</t>
  </si>
  <si>
    <t>T.95.10</t>
  </si>
  <si>
    <t>T.95.21</t>
  </si>
  <si>
    <t>T.95.22</t>
  </si>
  <si>
    <t>T.95.23</t>
  </si>
  <si>
    <t>T.95.24</t>
  </si>
  <si>
    <t>T.95.25</t>
  </si>
  <si>
    <t>T.95.29</t>
  </si>
  <si>
    <t>T.95.31</t>
  </si>
  <si>
    <t>T.95.32</t>
  </si>
  <si>
    <t>T.95.40</t>
  </si>
  <si>
    <t>T.96.10</t>
  </si>
  <si>
    <t>T.96.21</t>
  </si>
  <si>
    <t>T.96.22</t>
  </si>
  <si>
    <t>T.96.23</t>
  </si>
  <si>
    <t>T.96.30</t>
  </si>
  <si>
    <t>T.96.40</t>
  </si>
  <si>
    <t>T.96.91</t>
  </si>
  <si>
    <t>T.96.99</t>
  </si>
  <si>
    <t>U.97.00</t>
  </si>
  <si>
    <t>U.98.10</t>
  </si>
  <si>
    <t>U.98.20</t>
  </si>
  <si>
    <t>V.99.00</t>
  </si>
  <si>
    <t>A.01.11</t>
  </si>
  <si>
    <t>Primary industry of operations according to the NACE REV. 2 UPDATE 1 (NACE Rev. 2.1) classification system. Please specify the main NACE code at the most precise and granular level. Please indicate a single code.</t>
  </si>
  <si>
    <r>
      <t xml:space="preserve">NACE code
</t>
    </r>
    <r>
      <rPr>
        <i/>
        <sz val="11"/>
        <color rgb="FF4C6172"/>
        <rFont val="Calibri"/>
        <family val="2"/>
        <scheme val="minor"/>
      </rPr>
      <t>(dropdown)</t>
    </r>
  </si>
  <si>
    <t>0.2 Sustainability management</t>
  </si>
  <si>
    <t>Intermediate</t>
  </si>
  <si>
    <t>Please select Y/N for each policy:</t>
  </si>
  <si>
    <t>0.3.1.2</t>
  </si>
  <si>
    <t>Number of material ESG incidents in the reporting year</t>
  </si>
  <si>
    <t>0.3 Incidents</t>
  </si>
  <si>
    <t>Category</t>
  </si>
  <si>
    <t>Sub-category</t>
  </si>
  <si>
    <t>Qualitative information on material ESG incidents</t>
  </si>
  <si>
    <t>Deleted from the three Portfolio Company sheets (Minimum, Intermediate, Full)</t>
  </si>
  <si>
    <t>1.3 Corporate Sustainability Reporting Directive (CSRD)</t>
  </si>
  <si>
    <t>1. REGULATORY REQUIREMENTS</t>
  </si>
  <si>
    <t>Frameworks and tools to manage environmental risk</t>
  </si>
  <si>
    <t>2.1 Environmental management</t>
  </si>
  <si>
    <t>2. ENVIRONMENTAL</t>
  </si>
  <si>
    <t>Scope 3.1 Purchased goods and services</t>
  </si>
  <si>
    <t>Scope 3.2 Capital goods</t>
  </si>
  <si>
    <t>Scope 3.3 Fuel- and energy-related activities (not included in scope 1 or scope 2)</t>
  </si>
  <si>
    <t>Scope 3.4 Upstream transportation and distribution</t>
  </si>
  <si>
    <t>Scope 3.5 Waste generated in operations</t>
  </si>
  <si>
    <t>Scope 3.6 Business travel</t>
  </si>
  <si>
    <t>Scope 3.7 Employee commuting</t>
  </si>
  <si>
    <t>Scope 3.8 Upstream leased assets</t>
  </si>
  <si>
    <t>Scope 3.9 Downstream transportation and distribution</t>
  </si>
  <si>
    <t>Scope 3.10 Processing of sold products</t>
  </si>
  <si>
    <t>Scope 3.11 Use of sold products</t>
  </si>
  <si>
    <t>Scope 3.12 End-of-life treatment of sold products</t>
  </si>
  <si>
    <t>Scope 3.13 Downstream leased assets</t>
  </si>
  <si>
    <t>Scope 3.14 Franchises</t>
  </si>
  <si>
    <t>Scope 3.15 Investments</t>
  </si>
  <si>
    <t>2.2.5.17</t>
  </si>
  <si>
    <t>2.2.5.18</t>
  </si>
  <si>
    <t>2.2.5.19</t>
  </si>
  <si>
    <t>2.2.5.20</t>
  </si>
  <si>
    <r>
      <rPr>
        <u/>
        <sz val="11"/>
        <color rgb="FF4C6172"/>
        <rFont val="Calibri"/>
        <family val="2"/>
        <scheme val="minor"/>
      </rPr>
      <t>If available</t>
    </r>
    <r>
      <rPr>
        <sz val="11"/>
        <color rgb="FF4C6172"/>
        <rFont val="Calibri"/>
        <family val="2"/>
        <scheme val="minor"/>
      </rPr>
      <t xml:space="preserve"> - Emissions for this Scope 3 category</t>
    </r>
  </si>
  <si>
    <t>2.2 GHG emissions (Carbon footprint)</t>
  </si>
  <si>
    <t>Deleted from the Full PC sheet</t>
  </si>
  <si>
    <t>3. SOCIAL</t>
  </si>
  <si>
    <t>3.5 Skill Development</t>
  </si>
  <si>
    <t>3.6.1.1</t>
  </si>
  <si>
    <t>Please elaborate on major injuries and any actions taken</t>
  </si>
  <si>
    <t>3.6 Health &amp; Safety</t>
  </si>
  <si>
    <t>4.2.1.1</t>
  </si>
  <si>
    <t>Qualitative information on data breaches</t>
  </si>
  <si>
    <t>4.2 Data security and customer privacy</t>
  </si>
  <si>
    <t>4. GOVERNANCE</t>
  </si>
  <si>
    <t>New metric in the Full PC sheet</t>
  </si>
  <si>
    <t>0.2.5</t>
  </si>
  <si>
    <t>0.2.5.1</t>
  </si>
  <si>
    <t>If no, please specify if and how you support the objective of establishing good corporate governance.</t>
  </si>
  <si>
    <t>0.2 Legal and policy</t>
  </si>
  <si>
    <r>
      <t xml:space="preserve">Y/N
</t>
    </r>
    <r>
      <rPr>
        <i/>
        <sz val="11"/>
        <color rgb="FF4C6172"/>
        <rFont val="Calibri"/>
        <family val="2"/>
        <scheme val="minor"/>
      </rPr>
      <t>(Yes, quarterly; Yes, semi-annually; Yes, annually; No)</t>
    </r>
  </si>
  <si>
    <t>Yes, quarterly</t>
  </si>
  <si>
    <t>Yes, semi-annually</t>
  </si>
  <si>
    <t>Yes, annually</t>
  </si>
  <si>
    <t>0.3 ESG-related improvement measures</t>
  </si>
  <si>
    <t>Removed from the Additional - Fund level sheet</t>
  </si>
  <si>
    <t>1.2 EU SFDR - Article 8</t>
  </si>
  <si>
    <t>1.3 EU SFDR - Article 9</t>
  </si>
  <si>
    <t>Do you track gender diversity in your pipeline?</t>
  </si>
  <si>
    <t>2. SOCIAL</t>
  </si>
  <si>
    <t>2.1 Diversity, Equity &amp; Inclusion (DE&amp;I)</t>
  </si>
  <si>
    <t>GP fundamentals</t>
  </si>
  <si>
    <t>0.0.1</t>
  </si>
  <si>
    <t>GP name</t>
  </si>
  <si>
    <t>0.0.1.1</t>
  </si>
  <si>
    <t>0.0.1 GP Fundamentals</t>
  </si>
  <si>
    <t>1.1 Environmental management and impact</t>
  </si>
  <si>
    <t>1. ENVIRONMENTAL</t>
  </si>
  <si>
    <t>Removed from the Additional - GP level sheet</t>
  </si>
  <si>
    <r>
      <t xml:space="preserve">Sustainability-related policies </t>
    </r>
    <r>
      <rPr>
        <i/>
        <sz val="11"/>
        <color rgb="FF4C6172"/>
        <rFont val="Calibri"/>
        <family val="2"/>
        <scheme val="minor"/>
      </rPr>
      <t>(multiple choice)</t>
    </r>
  </si>
  <si>
    <t>0.1 External engagement</t>
  </si>
  <si>
    <t>Emission reduction target</t>
  </si>
  <si>
    <t>1.1.9</t>
  </si>
  <si>
    <t>2.3 Employee engagement</t>
  </si>
  <si>
    <t>0.2 Incidents</t>
  </si>
  <si>
    <t>Major open litigations</t>
  </si>
  <si>
    <r>
      <t>Y/N</t>
    </r>
    <r>
      <rPr>
        <i/>
        <sz val="11"/>
        <color rgb="FF4C6172"/>
        <rFont val="Calibri"/>
        <family val="2"/>
        <scheme val="minor"/>
      </rPr>
      <t xml:space="preserve">
(dropdown)</t>
    </r>
  </si>
  <si>
    <t>3.1 Data security and customer privacy</t>
  </si>
  <si>
    <t>1.1.6.2</t>
  </si>
  <si>
    <t>Thereof % of financed emissions</t>
  </si>
  <si>
    <t>M/I/F</t>
  </si>
  <si>
    <t>I/F</t>
  </si>
  <si>
    <t>AFN</t>
  </si>
  <si>
    <t>EUR</t>
  </si>
  <si>
    <t>ALL</t>
  </si>
  <si>
    <t>DZD</t>
  </si>
  <si>
    <t>USD</t>
  </si>
  <si>
    <t>AOA</t>
  </si>
  <si>
    <t>XCD</t>
  </si>
  <si>
    <t>XAD</t>
  </si>
  <si>
    <t>ARS</t>
  </si>
  <si>
    <t>AMD</t>
  </si>
  <si>
    <t>AWG</t>
  </si>
  <si>
    <t>AUD</t>
  </si>
  <si>
    <t>AZN</t>
  </si>
  <si>
    <t>BSD</t>
  </si>
  <si>
    <t>BHD</t>
  </si>
  <si>
    <t>BDT</t>
  </si>
  <si>
    <t>BBD</t>
  </si>
  <si>
    <t>BYN</t>
  </si>
  <si>
    <t>BZD</t>
  </si>
  <si>
    <t>XOF</t>
  </si>
  <si>
    <t>BMD</t>
  </si>
  <si>
    <t>INR</t>
  </si>
  <si>
    <t>BTN</t>
  </si>
  <si>
    <t>BOB</t>
  </si>
  <si>
    <t>BOV</t>
  </si>
  <si>
    <t>BAM</t>
  </si>
  <si>
    <t>BWP</t>
  </si>
  <si>
    <t>NOK</t>
  </si>
  <si>
    <t>BRL</t>
  </si>
  <si>
    <t>BND</t>
  </si>
  <si>
    <t>BGN</t>
  </si>
  <si>
    <t>BIF</t>
  </si>
  <si>
    <t>CVE</t>
  </si>
  <si>
    <t>KHR</t>
  </si>
  <si>
    <t>XAF</t>
  </si>
  <si>
    <t>CAD</t>
  </si>
  <si>
    <t>KYD</t>
  </si>
  <si>
    <t>CLP</t>
  </si>
  <si>
    <t>CLF</t>
  </si>
  <si>
    <t>CNY</t>
  </si>
  <si>
    <t>COP</t>
  </si>
  <si>
    <t>COU</t>
  </si>
  <si>
    <t>KMF</t>
  </si>
  <si>
    <t>CDF</t>
  </si>
  <si>
    <t>NZD</t>
  </si>
  <si>
    <t>CRC</t>
  </si>
  <si>
    <t>CUP</t>
  </si>
  <si>
    <t>XCG</t>
  </si>
  <si>
    <t>CZK</t>
  </si>
  <si>
    <t>DKK</t>
  </si>
  <si>
    <t>DJF</t>
  </si>
  <si>
    <t>DOP</t>
  </si>
  <si>
    <t>EGP</t>
  </si>
  <si>
    <t>SVC</t>
  </si>
  <si>
    <t>ERN</t>
  </si>
  <si>
    <t>SZL</t>
  </si>
  <si>
    <t>ETB</t>
  </si>
  <si>
    <t>FKP</t>
  </si>
  <si>
    <t>FJD</t>
  </si>
  <si>
    <t>XPF</t>
  </si>
  <si>
    <t>GMD</t>
  </si>
  <si>
    <t>GEL</t>
  </si>
  <si>
    <t>GHS</t>
  </si>
  <si>
    <t>GIP</t>
  </si>
  <si>
    <t>GTQ</t>
  </si>
  <si>
    <t>GBP</t>
  </si>
  <si>
    <t>GNF</t>
  </si>
  <si>
    <t>GYD</t>
  </si>
  <si>
    <t>HTG</t>
  </si>
  <si>
    <t>HNL</t>
  </si>
  <si>
    <t>HKD</t>
  </si>
  <si>
    <t>HUF</t>
  </si>
  <si>
    <t>ISK</t>
  </si>
  <si>
    <t>IDR</t>
  </si>
  <si>
    <t>XDR</t>
  </si>
  <si>
    <t>IRR</t>
  </si>
  <si>
    <t>IQD</t>
  </si>
  <si>
    <t>ILS</t>
  </si>
  <si>
    <t>JMD</t>
  </si>
  <si>
    <t>JPY</t>
  </si>
  <si>
    <t>JOD</t>
  </si>
  <si>
    <t>KZT</t>
  </si>
  <si>
    <t>KES</t>
  </si>
  <si>
    <t>KPW</t>
  </si>
  <si>
    <t>KRW</t>
  </si>
  <si>
    <t>KWD</t>
  </si>
  <si>
    <t>KGS</t>
  </si>
  <si>
    <t>LAK</t>
  </si>
  <si>
    <t>LBP</t>
  </si>
  <si>
    <t>LSL</t>
  </si>
  <si>
    <t>ZAR</t>
  </si>
  <si>
    <t>LRD</t>
  </si>
  <si>
    <t>LYD</t>
  </si>
  <si>
    <t>CHF</t>
  </si>
  <si>
    <t>MOP</t>
  </si>
  <si>
    <t>MGA</t>
  </si>
  <si>
    <t>MWK</t>
  </si>
  <si>
    <t>MYR</t>
  </si>
  <si>
    <t>MVR</t>
  </si>
  <si>
    <t>MRU</t>
  </si>
  <si>
    <t>MUR</t>
  </si>
  <si>
    <t>XUA</t>
  </si>
  <si>
    <t>MXN</t>
  </si>
  <si>
    <t>MXV</t>
  </si>
  <si>
    <t>MDL</t>
  </si>
  <si>
    <t>MNT</t>
  </si>
  <si>
    <t>MAD</t>
  </si>
  <si>
    <t>MZN</t>
  </si>
  <si>
    <t>MMK</t>
  </si>
  <si>
    <t>NAD</t>
  </si>
  <si>
    <t>NPR</t>
  </si>
  <si>
    <t>NIO</t>
  </si>
  <si>
    <t>NGN</t>
  </si>
  <si>
    <t>MKD</t>
  </si>
  <si>
    <t>OMR</t>
  </si>
  <si>
    <t>PKR</t>
  </si>
  <si>
    <t>PAB</t>
  </si>
  <si>
    <t>PGK</t>
  </si>
  <si>
    <t>PYG</t>
  </si>
  <si>
    <t>PEN</t>
  </si>
  <si>
    <t>PHP</t>
  </si>
  <si>
    <t>PLN</t>
  </si>
  <si>
    <t>QAR</t>
  </si>
  <si>
    <t>RON</t>
  </si>
  <si>
    <t>RUB</t>
  </si>
  <si>
    <t>RWF</t>
  </si>
  <si>
    <t>SHP</t>
  </si>
  <si>
    <t>WST</t>
  </si>
  <si>
    <t>STN</t>
  </si>
  <si>
    <t>SAR</t>
  </si>
  <si>
    <t>RSD</t>
  </si>
  <si>
    <t>SCR</t>
  </si>
  <si>
    <t>SLE</t>
  </si>
  <si>
    <t>SGD</t>
  </si>
  <si>
    <t>XSU</t>
  </si>
  <si>
    <t>SBD</t>
  </si>
  <si>
    <t>SOS</t>
  </si>
  <si>
    <t>SSP</t>
  </si>
  <si>
    <t>LKR</t>
  </si>
  <si>
    <t>SDG</t>
  </si>
  <si>
    <t>SRD</t>
  </si>
  <si>
    <t>SEK</t>
  </si>
  <si>
    <t>CHE</t>
  </si>
  <si>
    <t>CHW</t>
  </si>
  <si>
    <t>SYP</t>
  </si>
  <si>
    <t>TWD</t>
  </si>
  <si>
    <t>TJS</t>
  </si>
  <si>
    <t>TZS</t>
  </si>
  <si>
    <t>THB</t>
  </si>
  <si>
    <t>TOP</t>
  </si>
  <si>
    <t>TTD</t>
  </si>
  <si>
    <t>TND</t>
  </si>
  <si>
    <t>TRY</t>
  </si>
  <si>
    <t>TMT</t>
  </si>
  <si>
    <t>UGX</t>
  </si>
  <si>
    <t>UAH</t>
  </si>
  <si>
    <t>AED</t>
  </si>
  <si>
    <t>USN</t>
  </si>
  <si>
    <t>UYU</t>
  </si>
  <si>
    <t>UYI</t>
  </si>
  <si>
    <t>UYW</t>
  </si>
  <si>
    <t>UZS</t>
  </si>
  <si>
    <t>VUV</t>
  </si>
  <si>
    <t>VES</t>
  </si>
  <si>
    <t>VED</t>
  </si>
  <si>
    <t>VND</t>
  </si>
  <si>
    <t>YER</t>
  </si>
  <si>
    <t>ZMW</t>
  </si>
  <si>
    <t>ZWG</t>
  </si>
  <si>
    <r>
      <t xml:space="preserve">ISO currency code
</t>
    </r>
    <r>
      <rPr>
        <i/>
        <sz val="11"/>
        <color rgb="FF4C6172"/>
        <rFont val="Calibri"/>
        <family val="2"/>
        <scheme val="minor"/>
      </rPr>
      <t>(dropdown)</t>
    </r>
  </si>
  <si>
    <t>Primary source of Scope 3 GHG emissions</t>
  </si>
  <si>
    <t>Secondary source of Scope 3 GHG emissions</t>
  </si>
  <si>
    <t>Has your fund adhered to the fundamental and internationally recognised ethical principles, including human rights and labour principles, as defined by the UN Global Compact?</t>
  </si>
  <si>
    <t>If yes - Please specify the percentage of women in: All approaches received</t>
  </si>
  <si>
    <t>If yes - Please specify the percentage of women in: Approaches where formal due diligence is undertaken</t>
  </si>
  <si>
    <t>If yes - Please specify the percentage of women in: Approaches that resulted in a term sheet</t>
  </si>
  <si>
    <t>New metric in the Additional - GP level sheet</t>
  </si>
  <si>
    <t>3. GOVERNANCE</t>
  </si>
  <si>
    <t>Legal Entity Identifier (LEI)</t>
  </si>
  <si>
    <t>Bureau van Dijk</t>
  </si>
  <si>
    <t>D-U-N-S Number (Data Universal Numbering System)</t>
  </si>
  <si>
    <t>EUID (European Unique Identifier)</t>
  </si>
  <si>
    <t>PermID (Permanent Identifier)</t>
  </si>
  <si>
    <r>
      <t>Text (dropdown)</t>
    </r>
    <r>
      <rPr>
        <i/>
        <sz val="11"/>
        <color rgb="FF4C6172"/>
        <rFont val="Calibri"/>
        <family val="2"/>
        <scheme val="minor"/>
      </rPr>
      <t xml:space="preserve">
(Legal Entity Identifier (LEI); Bureau van Dijk; D-U-N-S Number; EUID; PermID)</t>
    </r>
  </si>
  <si>
    <t>0.2.3.1</t>
  </si>
  <si>
    <t>0.2.3.2</t>
  </si>
  <si>
    <t>0.2.3.3</t>
  </si>
  <si>
    <t>0.2.3.4</t>
  </si>
  <si>
    <t>0.2.3.5</t>
  </si>
  <si>
    <t>0.2.3.6</t>
  </si>
  <si>
    <t>Responsibility for implementing the sustainability strategy</t>
  </si>
  <si>
    <t>0.2.3.7</t>
  </si>
  <si>
    <t>Dedicated sustainability officer / manager</t>
  </si>
  <si>
    <t>Dedicated sustainability team</t>
  </si>
  <si>
    <t>Non-dedicated sustainability referent(s) within teams</t>
  </si>
  <si>
    <t>Other non-dedicated member of the management team</t>
  </si>
  <si>
    <t>Please select Y/N for each option:</t>
  </si>
  <si>
    <t>4.2.2</t>
  </si>
  <si>
    <t>4.2.2.1</t>
  </si>
  <si>
    <t>4.2.2.2</t>
  </si>
  <si>
    <t>4.2.2.3</t>
  </si>
  <si>
    <t>4.2.2.4</t>
  </si>
  <si>
    <t>4.2.2.5</t>
  </si>
  <si>
    <t>Scheduled vulnerability scans</t>
  </si>
  <si>
    <t xml:space="preserve">Penetration testing (i.e., human-facilitated testing) </t>
  </si>
  <si>
    <t>Software development lifecycle security testing (e.g., static/dynamic code analysis, software composition analysis, etc.)</t>
  </si>
  <si>
    <t>We do not have a cyber vulnerability management programme</t>
  </si>
  <si>
    <r>
      <t xml:space="preserve">Proactive cyber vulnerability management programme </t>
    </r>
    <r>
      <rPr>
        <i/>
        <sz val="11"/>
        <color rgb="FF4C6172"/>
        <rFont val="Calibri"/>
        <family val="2"/>
        <scheme val="minor"/>
      </rPr>
      <t>(select all that apply)</t>
    </r>
  </si>
  <si>
    <t>0.2.3.8</t>
  </si>
  <si>
    <t>No responsibility assigned</t>
  </si>
  <si>
    <t>4.2.2.4.1</t>
  </si>
  <si>
    <t>If Other - Please specify</t>
  </si>
  <si>
    <t>0.2.1.13</t>
  </si>
  <si>
    <t>Responsible AI policy</t>
  </si>
  <si>
    <t>0.3.6</t>
  </si>
  <si>
    <t>Process to assess the responsible AI practices of the portfolio companies at due diligence</t>
  </si>
  <si>
    <t>Formatting changed to a dropdown list in the Intermediate PC and Full PC sheets</t>
  </si>
  <si>
    <t>New in the Full PC sheet - to replace the above metrics</t>
  </si>
  <si>
    <t>New metric in the Intermediate and Full PC sheets to gather more qualitative information</t>
  </si>
  <si>
    <t>New metric in the Additional - Fund level sheet</t>
  </si>
  <si>
    <t>Unique identifier for the portfolio company - very often, the registration number according to national law</t>
  </si>
  <si>
    <t>Identification system used (e.g., Legal Entity Identifier (LEI), Bureau van Dijk, D-U-N-S Number (Data Universal Numbering System), EUID (European Unique Identifier), PermID (Permanent Identifier)) (please specify via the dropdown)</t>
  </si>
  <si>
    <t>https://www.bvdinfo.com/en-gb/
https://www.gleif.org/en/about-lei/introducing-the-legal-entity-identifier-lei
https://www.dnb.co.uk/smb/duns.html
https://permid.org/</t>
  </si>
  <si>
    <t>The Legal Entity Identifier (LEI) is a 20-character, alpha-numeric code based on the ISO 17442 standard developed by the International Organization for Standardization (ISO).
The Dun &amp; Bradstreet D‑U‑N‑S Number is a unique nine-digit identifier for businesses that is associated with a business’s Live Business Identity.
The European Unique Identifier (EUID) is a standardized code assigned to companies and their branches operating across EU member states, as well as in Iceland, Liechtenstein, and Norway. It was introduced under the EU’s Business Registers Interconnection System (BRIS) to improve transparency and simplify cross-border business activities.
The EUID is made up of:
1 - The country code iso 2 (e.g., “DE” for Germany),
2 - The register identifier (specific to the national business register),
3 - The company’s national registration number.
A PermID (Permanent Identifier) is a unique, permanent, and machine-readable identifier used to reference data in the LSEG Information Model.</t>
  </si>
  <si>
    <t>Who is responsible for implementing the company’s sustainability strategy, if applicable?</t>
  </si>
  <si>
    <t>Please specify the number of material or critical ESG incidents the company has faced during the reporting period. Should include any event at the company that may materially impact the company or its stakeholders.</t>
  </si>
  <si>
    <t>Please elaborate on any material or critical ESG incidents the company has faced during the reporting period.</t>
  </si>
  <si>
    <t>Please indicate whether the company is in scope of the CSRD as it is currently in force (i.e., disregarding the ongoing negotiations under the Sustainability Omnibus Proposal).</t>
  </si>
  <si>
    <t>Please elaborate on certification, policies, procedures, and tools in place to manage exposure to environmental risks.</t>
  </si>
  <si>
    <t>Please identify the main driver/primary source of Scope 3 GHG emissions via the dropdown.</t>
  </si>
  <si>
    <t>If available, please provide data for this Scope 3 category.</t>
  </si>
  <si>
    <t>Please specify the second main driver/secondary source of Scope 3 GHG emissions via the dropdown.</t>
  </si>
  <si>
    <t>Please elaborate on any data breaches that may have occurred.</t>
  </si>
  <si>
    <t>Which of the following activities does your organisation conduct as part of a proactive cyber vulnerability management programme?</t>
  </si>
  <si>
    <t>Fund has adhered to the fundamental and internationally recognised ethical principles, including human rights and labour principles, as defined by the UN Global Compact.</t>
  </si>
  <si>
    <t>Fund has a process in place to assess the responsible AI practices of the portfolio companies at due diligence.
Responsible Data and AI implies a set of principles for designing and managing AI systems that are trustworthy (as defined by NIST: valid, safe, secure, explainable, privacy-focussed, fair, IP-respecting, and accountable), with due consideration to systemic risk.</t>
  </si>
  <si>
    <r>
      <t xml:space="preserve">The fund commits to make sustainable investments.
</t>
    </r>
    <r>
      <rPr>
        <i/>
        <sz val="11"/>
        <color rgb="FF4C6172"/>
        <rFont val="Calibri"/>
        <family val="2"/>
        <scheme val="minor"/>
      </rPr>
      <t>Please note that this metric should only be completed during the first year of reporting - or in case of changes in subsequent years.</t>
    </r>
  </si>
  <si>
    <r>
      <t xml:space="preserve">If yes, please report the target's reduction ambition.
</t>
    </r>
    <r>
      <rPr>
        <i/>
        <sz val="11"/>
        <color rgb="FF4C6172"/>
        <rFont val="Calibri"/>
        <family val="2"/>
        <scheme val="minor"/>
      </rPr>
      <t>Please note that this metric should only be completed during the first year of reporting - or in case of changes in subsequent years.</t>
    </r>
  </si>
  <si>
    <r>
      <t xml:space="preserve">The fund commits to make sustainable investments.
According to SFDR, a ‘sustainable investment’ is an investment in an economic activity that contributes to an environmental objective or an investment in an economic activity that contributes to a social objective, provided that such investments do not significantly harm any of those objectives and that the investee companies follow good governance practices. Sustainable investments include those that have the reduction in carbon emissions as their objective. 
</t>
    </r>
    <r>
      <rPr>
        <i/>
        <sz val="11"/>
        <color rgb="FF4C6172"/>
        <rFont val="Calibri"/>
        <family val="2"/>
        <scheme val="minor"/>
      </rPr>
      <t>Please note that this metric should only be completed during the first year of reporting - or in case of changes in subsequent years.</t>
    </r>
  </si>
  <si>
    <t>GP tracks gender diversity in the pipeline.</t>
  </si>
  <si>
    <t>Name of the GP</t>
  </si>
  <si>
    <t>If the fund does not adhere to the fundamental and internationally recognised ethical principles, as defined by the UN Global Compact, please specify if and how you support the objective of establishing good corporate governance.</t>
  </si>
  <si>
    <t>Please specify the number of material or critical ESG incidents the GP has faced during the reporting period. Should include any event at the GP that may materially impact the GP or its stakeholders.</t>
  </si>
  <si>
    <t>Please elaborate on any material or critical ESG incidents the GP has faced during the reporting period.</t>
  </si>
  <si>
    <t>The GP has faced major open litigations (e.g., leading to reputational risks, financial loss, etc.).</t>
  </si>
  <si>
    <t>https://carbonaccountingfinancials.com/standard</t>
  </si>
  <si>
    <t>Please specify what portion of your reported Scope 3 emissions comes from Category 15 (financed emissions).
Financed emissions (also known as portfolio emissions) are the greenhouse gas (GHG) emissions associated with the investment and lending activities made by an organization or individual.</t>
  </si>
  <si>
    <t>The GP has a GHG emission reduction target in place. This can, but does not have to, be Paris-aligned. Please specify the actual target.</t>
  </si>
  <si>
    <t>The GP has implemented a whistleblower procedure.</t>
  </si>
  <si>
    <t>Number of data breaches that the GP has had to deal with during the reporting year [calendar or financial]. A data breach is an incident in which sensitive, protected, or confidential information is accessed, stolen, or exposed by an unauthorised person or group. Data breaches can occur in a variety of ways, including hacking, phishing, and physical theft.</t>
  </si>
  <si>
    <t>Please elaborate on major injuries and any actions taken.
Major injuries should be interpreted as non-fatal accidents, which lead to at least four full calendar days of absence of work.</t>
  </si>
  <si>
    <t>Source/Origin</t>
  </si>
  <si>
    <t>0.2.3.1-0.2.3.8</t>
  </si>
  <si>
    <t>Person(s) responsible for implementing the sustainability strategy</t>
  </si>
  <si>
    <t>4.2.2 
(+ 4.2.2.1-4.2.2.5)</t>
  </si>
  <si>
    <t>New - added in light of recent market developments</t>
  </si>
  <si>
    <t>Linked to metric 0.3.1.1 above</t>
  </si>
  <si>
    <t>Linked to metric 3.6.1 above</t>
  </si>
  <si>
    <t>Linked to metric 4.2.1</t>
  </si>
  <si>
    <t>PAI 6.1, 6.1.1, 6.1.2</t>
  </si>
  <si>
    <t>PAI 6.2, 6.2.1, 6.2.2</t>
  </si>
  <si>
    <t>PAI 6.3, 6.3.1, 6.3.2</t>
  </si>
  <si>
    <t>PAI 6.4, 6.4.1, 6.4.2</t>
  </si>
  <si>
    <t>PAI 6.5, 6.5.1, 6.5.2</t>
  </si>
  <si>
    <t>PAI 6.6, 6.6.1, 6.6.2</t>
  </si>
  <si>
    <t>PAI 6.7, 6.7.1, 6.7.2</t>
  </si>
  <si>
    <t>PAI 6.8, 6.8.1, 6.8.2</t>
  </si>
  <si>
    <t>PAI 6.9, 6.9.1, 6.9.2</t>
  </si>
  <si>
    <t>Linked to metric 0.2.1 above</t>
  </si>
  <si>
    <r>
      <t xml:space="preserve">If yes - Which ones </t>
    </r>
    <r>
      <rPr>
        <i/>
        <sz val="11"/>
        <color rgb="FF4C6172"/>
        <rFont val="Calibri"/>
        <family val="2"/>
        <scheme val="minor"/>
      </rPr>
      <t>(multiple choice)</t>
    </r>
  </si>
  <si>
    <r>
      <t xml:space="preserve">If yes, please specify which standard(s) and/or framework(s) the GP uses. </t>
    </r>
    <r>
      <rPr>
        <i/>
        <sz val="11"/>
        <color rgb="FF4C6172"/>
        <rFont val="Calibri"/>
        <family val="2"/>
        <scheme val="minor"/>
      </rPr>
      <t>(multiple choice)</t>
    </r>
  </si>
  <si>
    <r>
      <t>If yes, please specify which collaborative initiative(s) the GP participates in.</t>
    </r>
    <r>
      <rPr>
        <i/>
        <sz val="11"/>
        <color rgb="FF4C6172"/>
        <rFont val="Calibri"/>
        <family val="2"/>
        <scheme val="minor"/>
      </rPr>
      <t xml:space="preserve"> (multiple choice)</t>
    </r>
  </si>
  <si>
    <t>0.1.1.11</t>
  </si>
  <si>
    <t>International Sustainability Standards Board (ISSB) Standards — i.e., IFRS S1 (General Sustainability-related Disclosures) and IFRS S2 (Climate-related Disclosures)</t>
  </si>
  <si>
    <t>0.1.1.12</t>
  </si>
  <si>
    <t>Please indicate which sustainability-related policies the company has in place, or which sustainability-related aspects are addressed within a formal policy.
A policy should be an actual written document available to all. However, policies can cover a wide range of areas and it is not uncommon to have broad organisation policies that contain elements about several policy topics. Respondents should feel free to tick the box even if they do not have the policy as a separate, standalone policy. For example, if the organisation has a policy topic that is (sufficiently/well) covered in an overarching policy, please tick the relevant box corresponding to that policy topic.
For more information on the various sustainability-related policies, please see the next tab "7a. Policies". Please note that this tab is for information purposes only and does not include any concrete guidance.</t>
  </si>
  <si>
    <t>0.1.1.10.1</t>
  </si>
  <si>
    <t>0.1.2.8.1</t>
  </si>
  <si>
    <t>European Sustainability Reporting Standards (ESRS)</t>
  </si>
  <si>
    <t>TCFD (Task Force on Climate-related Financial Disclosures) (Now part of the IFRS Foundation)</t>
  </si>
  <si>
    <t>Please specify which other ESG, sustainability and/or climate-related collaborative initiatives you participate in.</t>
  </si>
  <si>
    <t>Please specify which other international recognised ESG, sustainability and/or climate-related disclosing standard(s) or framework(s) you use.</t>
  </si>
  <si>
    <t>As defined by the EDCI - Type of testing that involves using software tools to automatically and routinely scan computers, servers, or networks for weaknesses, such as missing patches, insecure settings, or known vulnerabilities</t>
  </si>
  <si>
    <t>NIST Special Publication 800-53 Revision 5: Security and Privacy Controls for Information Systems and Organizations (p. 242, RA-5)</t>
  </si>
  <si>
    <t>https://csrc.nist.gov/pubs/sp/800/53/r5/upd1/final</t>
  </si>
  <si>
    <t>As defined by the EDCI
• Assessment conducted on systems or individual system components to identify vulnerabilities that could be  exploited by adversaries
• More active than automated vulnerability scanning, penetration testing is usually conducted by individuals or teams with relevant skills and experience including technical expertise in network, operating system, and/or application-level security</t>
  </si>
  <si>
    <t>NIST Special Publication 800-53 Revision 5: Security and Privacy Controls for Information Systems and Organizations (p. 93, CA-8)</t>
  </si>
  <si>
    <t>As defined by the EDCI - The process of checking software for security flaws during its development, including test methods such as reviewing the code or scanning for known vulnerabilities to ensure the software is secure before it is released</t>
  </si>
  <si>
    <t>https://nvlpubs.nist.gov/nistpubs/SpecialPublications/NIST.SP.800-218.pdf</t>
  </si>
  <si>
    <t>NIST Special Publication 800-218: Secure Software Development Framework (SSDF) Version 1.1
See table with examples embedded on p. 5-19</t>
  </si>
  <si>
    <t>Yes, but it is not Paris-aligned</t>
  </si>
  <si>
    <t>Yes, and it is Paris-aligned, and it has been validated by a third party (e.g., SBTi)</t>
  </si>
  <si>
    <r>
      <t xml:space="preserve">Text (dropdown)
</t>
    </r>
    <r>
      <rPr>
        <i/>
        <sz val="11"/>
        <color rgb="FF4C6172"/>
        <rFont val="Calibri"/>
        <family val="2"/>
        <scheme val="minor"/>
      </rPr>
      <t>(No; Yes, but it is not Paris-aligned; Yes, and it is Paris-aligned (covering Scope 
1, 2, &amp; material Scope 3), and it has not 
been validated by a third party (e.g., SBTi); Yes, and it is Paris-aligned, and it has been 
validated by a third party (e.g., SBTi)</t>
    </r>
  </si>
  <si>
    <t>Yes, and it is Paris-aligned (covering Scope 1, 2, &amp; material Scope 3), and it has not been validated by a third party (e.g., SBTi)</t>
  </si>
  <si>
    <t>0.1.1.1-0.1.1.12</t>
  </si>
  <si>
    <t>0.1.2.9</t>
  </si>
  <si>
    <t>Sustainable Markets Initiative – Private Equity Task Force</t>
  </si>
  <si>
    <r>
      <t xml:space="preserve">Targets are considered ‘science-based’ if they are in line with what the latest climate science deems necessary to meet the goals of the Paris Agreement – limiting global warming to well-below 2°C above pre-industrial levels and pursuing efforts to limit warming to 1.5°C.
</t>
    </r>
    <r>
      <rPr>
        <i/>
        <sz val="11"/>
        <color rgb="FF4C6172"/>
        <rFont val="Calibri"/>
        <family val="2"/>
        <scheme val="minor"/>
      </rPr>
      <t>Note</t>
    </r>
    <r>
      <rPr>
        <sz val="11"/>
        <color rgb="FF4C6172"/>
        <rFont val="Calibri"/>
        <family val="2"/>
        <scheme val="minor"/>
      </rPr>
      <t>: Tailored pathways by sector are published by organizations like SBTi to guide companies in the target-setting process. It is best in class for targets to be validated by external parties.</t>
    </r>
  </si>
  <si>
    <t>Net Zero Investment Framework Component for the Private Equity Industry (https://139838633.fs1.hubspotusercontent-eu1.net/hubfs/139838633/Past%20resource%20uploads/Net-Zero-Investment-Framework-component-for-the-private-equity-industry.pdf)
Private Markets Decarbonization Roadmap (https://www.bain.com/how-we-help/private-markets-decarbonization-roadmap/)
IIGCC - Paris Aligned Investment Initiative (https://www.parisalignedassetowners.org/media/2021/03/PAII-Net-Zero-Investment-Framework_Implementation-Guide.pdf)
https://sciencebasedtargets.org/standards-and-guidance</t>
  </si>
  <si>
    <r>
      <rPr>
        <i/>
        <sz val="11"/>
        <color rgb="FF4C6172"/>
        <rFont val="Calibri"/>
        <family val="2"/>
        <scheme val="minor"/>
      </rPr>
      <t xml:space="preserve">New hires </t>
    </r>
    <r>
      <rPr>
        <sz val="11"/>
        <color rgb="FF4C6172"/>
        <rFont val="Calibri"/>
        <family val="2"/>
        <scheme val="minor"/>
      </rPr>
      <t xml:space="preserve">(the number of FTEs joining the company) less </t>
    </r>
    <r>
      <rPr>
        <i/>
        <sz val="11"/>
        <color rgb="FF4C6172"/>
        <rFont val="Calibri"/>
        <family val="2"/>
        <scheme val="minor"/>
      </rPr>
      <t xml:space="preserve">turnover </t>
    </r>
    <r>
      <rPr>
        <sz val="11"/>
        <color rgb="FF4C6172"/>
        <rFont val="Calibri"/>
        <family val="2"/>
        <scheme val="minor"/>
      </rPr>
      <t>(the number of FTEs leaving the company) during the reporting year [calendar or financial], with any changes due to M&amp;A excluded. Excludes any FTE growth or decline due to a business acquisition or business unit divestiture.</t>
    </r>
    <r>
      <rPr>
        <i/>
        <sz val="11"/>
        <color rgb="FF4C6172"/>
        <rFont val="Calibri"/>
        <family val="2"/>
        <scheme val="minor"/>
      </rPr>
      <t xml:space="preserve">
</t>
    </r>
    <r>
      <rPr>
        <sz val="11"/>
        <color rgb="FF4C6172"/>
        <rFont val="Calibri"/>
        <family val="2"/>
        <scheme val="minor"/>
      </rPr>
      <t xml:space="preserve">
FTE refers to Full Time Equivalent (at the end of the reporting year), not absolute headcount to enable comparisons taking into account part-time labour.</t>
    </r>
  </si>
  <si>
    <r>
      <rPr>
        <i/>
        <sz val="11"/>
        <color rgb="FF4C6172"/>
        <rFont val="Calibri"/>
        <family val="2"/>
        <scheme val="minor"/>
      </rPr>
      <t>New hires</t>
    </r>
    <r>
      <rPr>
        <sz val="11"/>
        <color rgb="FF4C6172"/>
        <rFont val="Calibri"/>
        <family val="2"/>
        <scheme val="minor"/>
      </rPr>
      <t xml:space="preserve"> (the number of FTEs joining the company) less </t>
    </r>
    <r>
      <rPr>
        <i/>
        <sz val="11"/>
        <color rgb="FF4C6172"/>
        <rFont val="Calibri"/>
        <family val="2"/>
        <scheme val="minor"/>
      </rPr>
      <t xml:space="preserve">turnover </t>
    </r>
    <r>
      <rPr>
        <sz val="11"/>
        <color rgb="FF4C6172"/>
        <rFont val="Calibri"/>
        <family val="2"/>
        <scheme val="minor"/>
      </rPr>
      <t>(the number of FTEs leaving the company) during the reporting year [calendar or financial]. Includes any FTE growth or decline due to a business acquisition or business unit divestiture.
FTE refers to Full Time Equivalent (at the end of the reporting year), not absolute headcount to enable comparisons taking into account part-time labour.</t>
    </r>
  </si>
  <si>
    <t>The number of FTEs (Full Time Equivalents) leaving the business, excluding those from M&amp;A, over the course of the reporting year [calendar or financial].
FTE refers to Full Time Equivalent (at the end of the reporting year), not absolute headcount to enable comparisons taking into account part-time labour.
In some contexts, turnover is defined as when an employee departs and their role is replaced, whereas attrition is defined as when an employee departs (voluntary and involuntary), and their role is not replaced. However, there is no need to make this distinction when reporting data. Turnover is defined as the movement of people, given that open roles do not employ people, and there can be ambiguity surrounding role definitions that may be difficult to standardise.
However, one nuance for turnover is that this is done on an FTE basis, i.e., Full Time Equivalent employees. For
example, if an individual left who was employed half-time, they would count as half an FTE.</t>
  </si>
  <si>
    <t xml:space="preserve"> </t>
  </si>
  <si>
    <t>Removed from the Minimum PC and Intermediate PC sheets</t>
  </si>
  <si>
    <t>2.3 Climate change strategy</t>
  </si>
  <si>
    <t>0.1.1.4</t>
  </si>
  <si>
    <t>0.1.1.5</t>
  </si>
  <si>
    <t>0.1.1.9</t>
  </si>
  <si>
    <t>CDSB (Climate Disclosure Standards Board) (Now part of the IFRS Foundation)</t>
  </si>
  <si>
    <t>GHG Protocol</t>
  </si>
  <si>
    <t>WEF (World Economic Forum)</t>
  </si>
  <si>
    <t>0.1.2.2</t>
  </si>
  <si>
    <t>0.1.2.5</t>
  </si>
  <si>
    <t>0.1.2.7</t>
  </si>
  <si>
    <t>NZAOA (Net Zero Asset Owner Alliance)</t>
  </si>
  <si>
    <t>The Investor Agenda</t>
  </si>
  <si>
    <t>IIGCC (Institutional Investors Group on Climate Change)</t>
  </si>
  <si>
    <r>
      <t xml:space="preserve">Each metric and definition included in this template finds its origin in an existing (industry) initiative/(LP) questionnaire, standard, framework or regulation to </t>
    </r>
    <r>
      <rPr>
        <b/>
        <sz val="11"/>
        <color rgb="FF4C6172"/>
        <rFont val="Calibri"/>
        <family val="2"/>
        <scheme val="minor"/>
      </rPr>
      <t>avoid divergence and ensure optimal alignment</t>
    </r>
    <r>
      <rPr>
        <sz val="11"/>
        <color rgb="FF4C6172"/>
        <rFont val="Calibri"/>
        <family val="2"/>
        <scheme val="minor"/>
      </rPr>
      <t>. In order to achieve maximum comparability, users of this template should follow the definitions and guidance included herein on how the metrics should be understood and calculated.
More metrics may be added over time, either in this template or in a more advanced version, to reflect evolving market practices, regulatory developments (e.g., future changes to the EU SFDR as part of the review, or the Taxonomy Regulation), and/or other circumstances and events.</t>
    </r>
  </si>
  <si>
    <t>If yes, please specify the percentage of women in: All approaches received</t>
  </si>
  <si>
    <t>If yes, please specify the percentage of women in: Approaches where formal due diligence is undertaken</t>
  </si>
  <si>
    <t>If yes, please specify the percentage of women in: Approaches that resulted in a term sheet</t>
  </si>
  <si>
    <t>0.1.2.1-0.1.2.9</t>
  </si>
  <si>
    <r>
      <rPr>
        <b/>
        <sz val="11"/>
        <color rgb="FF4C6172"/>
        <rFont val="Calibri"/>
        <family val="2"/>
        <scheme val="minor"/>
      </rPr>
      <t xml:space="preserve">Sheets 1-6 </t>
    </r>
    <r>
      <rPr>
        <sz val="11"/>
        <color rgb="FF4C6172"/>
        <rFont val="Calibri"/>
        <family val="2"/>
        <scheme val="minor"/>
      </rPr>
      <t>form the actual template and comprise the reporting recommendations, while sheets 7-11 offer accompanying guidance and clarification. More information about each sheet, including how they can or should be used, is available in the tab "0. Background &amp; Use".</t>
    </r>
  </si>
  <si>
    <t>Guidance</t>
  </si>
  <si>
    <t>7a. Policies</t>
  </si>
  <si>
    <t>8. Definitions - Fund</t>
  </si>
  <si>
    <t>9. Definitions - GP</t>
  </si>
  <si>
    <t xml:space="preserve">
11. 2024-2025 Changes</t>
  </si>
  <si>
    <t>10. Sources - ALL</t>
  </si>
  <si>
    <t>7. Definitions - PC</t>
  </si>
  <si>
    <t>11. 2024-2025 Changes</t>
  </si>
  <si>
    <t>6. Additional - GP level (set of GP-specific metrics)</t>
  </si>
  <si>
    <t>Reporting metrics at GP level</t>
  </si>
  <si>
    <t>Reporting metrics at fund level</t>
  </si>
  <si>
    <t>4. Aggregated PC level (aggregation of underlying portfolio company reporting at fund level)</t>
  </si>
  <si>
    <t>5. Additional - Fund level (additional set of fund-specific metrics)</t>
  </si>
  <si>
    <t>0. Background &amp; Use</t>
  </si>
  <si>
    <t>1. Minimum PC (&lt;15 FTE)</t>
  </si>
  <si>
    <t>2. Intermediate PC (15-250 FTE) - Name updated since last year (from "Recommended" to "Intermediate")</t>
  </si>
  <si>
    <t>3. Full PC (&gt;250 FTE)</t>
  </si>
  <si>
    <t>The 2025 Invest Europe ESG Reporting Template includes the following sheets:</t>
  </si>
  <si>
    <t>Formatting changed from tick-the-box to Y/N dropdown across the three Portfolio Company sheets (Minimum, Intermediate, Full)</t>
  </si>
  <si>
    <t>Modified to reflect the new NACE Rev. 2.1 classification system across the three Portfolio Company sheets (Minimum, Intermediate, Full) - Formatting has also been changed into a dropdown</t>
  </si>
  <si>
    <t>Wording clarified across the three Portfolio Company sheets (Minimum, Intermediate, Full)</t>
  </si>
  <si>
    <t>Dropdown list expanded to cover more options across the three Portfolio Company sheets (Minimum, Intermediate, Full)</t>
  </si>
  <si>
    <t>New metric introduced across the three Portfolio Company sheets (Minimum, Intermediate, Full)</t>
  </si>
  <si>
    <t>Wording clarified in the Additional - Fund level sheet</t>
  </si>
  <si>
    <t>Caveat added to clarify that this metric should only be completed during the first year of reporting - or in case of changes in subsequent years - in the Additional - Fund level sheet</t>
  </si>
  <si>
    <t>Dropdown options changed to integrate metric 0.3.5.1 in the Additional - Fund level sheet</t>
  </si>
  <si>
    <t>Formatting changed from tick-the-box to Y/N dropdown in the Additional - GP level sheet</t>
  </si>
  <si>
    <t>Formatting changed from tick-the-box to Y/N dropdown in the the Additional - GP level sheet</t>
  </si>
  <si>
    <t>2.3.4</t>
  </si>
  <si>
    <t>2.3.4.1</t>
  </si>
  <si>
    <t>2.3.5</t>
  </si>
  <si>
    <t>Year-on-Year emissions profile in line with net zero pathway</t>
  </si>
  <si>
    <t xml:space="preserve">Please elaborate </t>
  </si>
  <si>
    <t>Contribution to Climate Solutions as defined by GFANZ (High level assessment only)</t>
  </si>
  <si>
    <r>
      <t xml:space="preserve">Text (dropdown)
</t>
    </r>
    <r>
      <rPr>
        <i/>
        <sz val="11"/>
        <color rgb="FF4C6172"/>
        <rFont val="Calibri"/>
        <family val="2"/>
        <scheme val="minor"/>
      </rPr>
      <t>(Yes - Decarbonisation Enabler (&gt;50% revenue); Yes - Emerging Enabler (&gt;10% revenue); No)</t>
    </r>
  </si>
  <si>
    <t>Please elaborate on further details, if any.</t>
  </si>
  <si>
    <t>Private Markets Decarbonization Roadmap (https://www.bain.com/how-we-help/private-markets-decarbonization-roadmap/)</t>
  </si>
  <si>
    <t>New in the Full PC sheet - to align with PMDR</t>
  </si>
  <si>
    <t>Reporting metrics at portfolio company (PC) level - based on company size</t>
  </si>
  <si>
    <r>
      <t xml:space="preserve">Building on key ESG reporting frameworks relevant to European private equity and venture capital practitioners, this Invest Europe ESG Reporting Template aims to </t>
    </r>
    <r>
      <rPr>
        <b/>
        <sz val="11"/>
        <color rgb="FF4C6172"/>
        <rFont val="Calibri"/>
        <family val="2"/>
        <scheme val="minor"/>
      </rPr>
      <t>harmonise and streamline ESG data collection and investor reporting</t>
    </r>
    <r>
      <rPr>
        <sz val="11"/>
        <color rgb="FF4C6172"/>
        <rFont val="Calibri"/>
        <family val="2"/>
        <scheme val="minor"/>
      </rPr>
      <t xml:space="preserve">. Originally developed in 2022, it provides a </t>
    </r>
    <r>
      <rPr>
        <b/>
        <sz val="11"/>
        <color rgb="FF4C6172"/>
        <rFont val="Calibri"/>
        <family val="2"/>
        <scheme val="minor"/>
      </rPr>
      <t xml:space="preserve">unified set </t>
    </r>
    <r>
      <rPr>
        <sz val="11"/>
        <color rgb="FF4C6172"/>
        <rFont val="Calibri"/>
        <family val="2"/>
        <scheme val="minor"/>
      </rPr>
      <t xml:space="preserve">of ESG reporting KPIs across the three ESG dimensions, applicable at the </t>
    </r>
    <r>
      <rPr>
        <b/>
        <sz val="11"/>
        <color rgb="FF4C6172"/>
        <rFont val="Calibri"/>
        <family val="2"/>
        <scheme val="minor"/>
      </rPr>
      <t>portfolio company, GP, and fund levels</t>
    </r>
    <r>
      <rPr>
        <sz val="11"/>
        <color rgb="FF4C6172"/>
        <rFont val="Calibri"/>
        <family val="2"/>
        <scheme val="minor"/>
      </rPr>
      <t xml:space="preserve">.
In 2023, the template was refreshed for the first time to make it more suitable for scaling purposes and to take relevant regulatory and market developments into account. More specifically, updates were made:
• to reflect new regulatory requirements;
• to improve user-friendliness and to integrate further tailoring for specific member constituencies;
• to ensure continued alignment with existing industry initiatives;
• to avoid too much inconsistency in responses; and
• to streamline the data collection process by limiting the number of free-text boxes and pre-populating some of the answers (single or multiple choice).
In 2024, the template went through another round of review, mainly aimed at </t>
    </r>
    <r>
      <rPr>
        <b/>
        <sz val="11"/>
        <color rgb="FF4C6172"/>
        <rFont val="Calibri"/>
        <family val="2"/>
        <scheme val="minor"/>
      </rPr>
      <t>increasing proportionality</t>
    </r>
    <r>
      <rPr>
        <sz val="11"/>
        <color rgb="FF4C6172"/>
        <rFont val="Calibri"/>
        <family val="2"/>
        <scheme val="minor"/>
      </rPr>
      <t xml:space="preserve"> for the smaller end of the market and </t>
    </r>
    <r>
      <rPr>
        <b/>
        <sz val="11"/>
        <color rgb="FF4C6172"/>
        <rFont val="Calibri"/>
        <family val="2"/>
        <scheme val="minor"/>
      </rPr>
      <t>enhancing alignment</t>
    </r>
    <r>
      <rPr>
        <sz val="11"/>
        <color rgb="FF4C6172"/>
        <rFont val="Calibri"/>
        <family val="2"/>
        <scheme val="minor"/>
      </rPr>
      <t xml:space="preserve"> with EU legislation and other industry initiatives. More specifically, the template was updated:
• to increase tailoring by adopting a more proportionate, staged approach and incorporating a new component for seed and early-stage venture capital fund managers and portfolio companies;
• to optimise alignment with EU ESG reporting legislation like the SFDR (PAIs), CSRD and accompanying ESRS;
• to ensure continued alignment with existing industry initiatives like the EDCI and ESG_VC;
• to provide further clarification and ensure consistency in definitions and interpretations; and
• to expand and fine-tune the nomenclature and enhance machine readability, improving API interoperability between ESG reporting platforms.
In 2025, the template underwent a third, </t>
    </r>
    <r>
      <rPr>
        <b/>
        <sz val="11"/>
        <color rgb="FF4C6172"/>
        <rFont val="Calibri"/>
        <family val="2"/>
        <scheme val="minor"/>
      </rPr>
      <t>small-scale review</t>
    </r>
    <r>
      <rPr>
        <sz val="11"/>
        <color rgb="FF4C6172"/>
        <rFont val="Calibri"/>
        <family val="2"/>
        <scheme val="minor"/>
      </rPr>
      <t>. The objectives were to:
• consolidate and fine-tune only where necessary, addressing ambiguities and enhancing materiality and user-friendliness – with a focus on metrics that are actively tracked, monitored, and used;
• ensure continued alignment with other industry initiatives and EU legislation, to the extent possible given ongoing regulatory developments; and
• reflect recent market trends and developments, as appropriate.</t>
    </r>
  </si>
  <si>
    <r>
      <t xml:space="preserve">This Invest Europe ESG Reporting Template, which is intended for </t>
    </r>
    <r>
      <rPr>
        <b/>
        <sz val="11"/>
        <color rgb="FF4C6172"/>
        <rFont val="Calibri"/>
        <family val="2"/>
        <scheme val="minor"/>
      </rPr>
      <t xml:space="preserve">ESG data collection and investor reporting </t>
    </r>
    <r>
      <rPr>
        <sz val="11"/>
        <color rgb="FF4C6172"/>
        <rFont val="Calibri"/>
        <family val="2"/>
        <scheme val="minor"/>
      </rPr>
      <t xml:space="preserve">as opposed to public or regulatory reporting, is </t>
    </r>
    <r>
      <rPr>
        <b/>
        <sz val="11"/>
        <color rgb="FF4C6172"/>
        <rFont val="Calibri"/>
        <family val="2"/>
        <scheme val="minor"/>
      </rPr>
      <t>not mandatory</t>
    </r>
    <r>
      <rPr>
        <sz val="11"/>
        <color rgb="FF4C6172"/>
        <rFont val="Calibri"/>
        <family val="2"/>
        <scheme val="minor"/>
      </rPr>
      <t xml:space="preserve">. It is a </t>
    </r>
    <r>
      <rPr>
        <b/>
        <sz val="11"/>
        <color rgb="FF4C6172"/>
        <rFont val="Calibri"/>
        <family val="2"/>
        <scheme val="minor"/>
      </rPr>
      <t xml:space="preserve">voluntary </t>
    </r>
    <r>
      <rPr>
        <sz val="11"/>
        <color rgb="FF4C6172"/>
        <rFont val="Calibri"/>
        <family val="2"/>
        <scheme val="minor"/>
      </rPr>
      <t xml:space="preserve">tool and reference for PE/VC practitioners, including both GPs and LPs, to use at their convenience.
GPs can use this Excel template to collect ESG data from their portfolio companies and report on ESG as part of the (year-end) fund reports, integrated into the portfolio companies section, included as an extra section or annex, or presented as a separate (ESG) report. Data collected through this template should be for the specified </t>
    </r>
    <r>
      <rPr>
        <b/>
        <sz val="11"/>
        <color rgb="FF4C6172"/>
        <rFont val="Calibri"/>
        <family val="2"/>
        <scheme val="minor"/>
      </rPr>
      <t>reporting year (calendar or financial) or reporting period</t>
    </r>
    <r>
      <rPr>
        <sz val="11"/>
        <color rgb="FF4C6172"/>
        <rFont val="Calibri"/>
        <family val="2"/>
        <scheme val="minor"/>
      </rPr>
      <t xml:space="preserve">.
Every LP should be able to delete or add rows/metrics, following the nomenclature included in the template.
GPs and LPs should feel free to use this Excel in its current form, or to integrate it into their existing reporting processes, systems and/or platforms. 
This reporting template will be available in </t>
    </r>
    <r>
      <rPr>
        <b/>
        <sz val="11"/>
        <color rgb="FF4C6172"/>
        <rFont val="Calibri"/>
        <family val="2"/>
        <scheme val="minor"/>
      </rPr>
      <t>two formats</t>
    </r>
    <r>
      <rPr>
        <sz val="11"/>
        <color rgb="FF4C6172"/>
        <rFont val="Calibri"/>
        <family val="2"/>
        <scheme val="minor"/>
      </rPr>
      <t xml:space="preserve">: a </t>
    </r>
    <r>
      <rPr>
        <b/>
        <sz val="11"/>
        <color rgb="FF4C6172"/>
        <rFont val="Calibri"/>
        <family val="2"/>
        <scheme val="minor"/>
      </rPr>
      <t>static</t>
    </r>
    <r>
      <rPr>
        <sz val="11"/>
        <color rgb="FF4C6172"/>
        <rFont val="Calibri"/>
        <family val="2"/>
        <scheme val="minor"/>
      </rPr>
      <t xml:space="preserve"> format and a </t>
    </r>
    <r>
      <rPr>
        <b/>
        <sz val="11"/>
        <color rgb="FF4C6172"/>
        <rFont val="Calibri"/>
        <family val="2"/>
        <scheme val="minor"/>
      </rPr>
      <t>machine-readable</t>
    </r>
    <r>
      <rPr>
        <sz val="11"/>
        <color rgb="FF4C6172"/>
        <rFont val="Calibri"/>
        <family val="2"/>
        <scheme val="minor"/>
      </rPr>
      <t xml:space="preserve"> format.
</t>
    </r>
    <r>
      <rPr>
        <i/>
        <sz val="11"/>
        <color rgb="FF4C6172"/>
        <rFont val="Calibri"/>
        <family val="2"/>
        <scheme val="minor"/>
      </rPr>
      <t xml:space="preserve">
Because of the built-in formulas and functionalities, it is recommended to use the templates as they are. Any copying or moving of the content will have an impact on the underlying conditionalities.</t>
    </r>
  </si>
  <si>
    <r>
      <rPr>
        <b/>
        <i/>
        <sz val="11"/>
        <color rgb="FF004E7A"/>
        <rFont val="Calibri"/>
        <family val="2"/>
        <scheme val="minor"/>
      </rPr>
      <t>Reporting metrics at portfolio company level</t>
    </r>
    <r>
      <rPr>
        <b/>
        <i/>
        <sz val="11"/>
        <color rgb="FF4C6172"/>
        <rFont val="Calibri"/>
        <family val="2"/>
        <scheme val="minor"/>
      </rPr>
      <t xml:space="preserve">
</t>
    </r>
    <r>
      <rPr>
        <sz val="11"/>
        <color rgb="FF4C6172"/>
        <rFont val="Calibri"/>
        <family val="2"/>
        <scheme val="minor"/>
      </rPr>
      <t xml:space="preserve">
Sheets 1 to 3 focus on ESG information on a </t>
    </r>
    <r>
      <rPr>
        <b/>
        <sz val="11"/>
        <color rgb="FF4C6172"/>
        <rFont val="Calibri"/>
        <family val="2"/>
        <scheme val="minor"/>
      </rPr>
      <t xml:space="preserve">portfolio company by portfolio company </t>
    </r>
    <r>
      <rPr>
        <sz val="11"/>
        <color rgb="FF4C6172"/>
        <rFont val="Calibri"/>
        <family val="2"/>
        <scheme val="minor"/>
      </rPr>
      <t xml:space="preserve">basis. They can be used by GPs for collecting ESG data from their portfolio companies and </t>
    </r>
    <r>
      <rPr>
        <b/>
        <sz val="11"/>
        <color rgb="FF4C6172"/>
        <rFont val="Calibri"/>
        <family val="2"/>
        <scheme val="minor"/>
      </rPr>
      <t>annual ESG reporting to LPs</t>
    </r>
    <r>
      <rPr>
        <sz val="11"/>
        <color rgb="FF4C6172"/>
        <rFont val="Calibri"/>
        <family val="2"/>
        <scheme val="minor"/>
      </rPr>
      <t xml:space="preserve"> who prefer to receive information on underlying investments in a </t>
    </r>
    <r>
      <rPr>
        <b/>
        <sz val="11"/>
        <color rgb="FF4C6172"/>
        <rFont val="Calibri"/>
        <family val="2"/>
        <scheme val="minor"/>
      </rPr>
      <t>non-aggregated</t>
    </r>
    <r>
      <rPr>
        <sz val="11"/>
        <color rgb="FF4C6172"/>
        <rFont val="Calibri"/>
        <family val="2"/>
        <scheme val="minor"/>
      </rPr>
      <t xml:space="preserve"> way. The template deliberately adopts a </t>
    </r>
    <r>
      <rPr>
        <b/>
        <sz val="11"/>
        <color rgb="FF4C6172"/>
        <rFont val="Calibri"/>
        <family val="2"/>
        <scheme val="minor"/>
      </rPr>
      <t xml:space="preserve">proportional, staged </t>
    </r>
    <r>
      <rPr>
        <sz val="11"/>
        <color rgb="FF4C6172"/>
        <rFont val="Calibri"/>
        <family val="2"/>
        <scheme val="minor"/>
      </rPr>
      <t xml:space="preserve">approach, with </t>
    </r>
    <r>
      <rPr>
        <b/>
        <sz val="11"/>
        <color rgb="FF4C6172"/>
        <rFont val="Calibri"/>
        <family val="2"/>
        <scheme val="minor"/>
      </rPr>
      <t xml:space="preserve">gradually increasing </t>
    </r>
    <r>
      <rPr>
        <sz val="11"/>
        <color rgb="FF4C6172"/>
        <rFont val="Calibri"/>
        <family val="2"/>
        <scheme val="minor"/>
      </rPr>
      <t xml:space="preserve">reporting expectations across </t>
    </r>
    <r>
      <rPr>
        <b/>
        <sz val="11"/>
        <color rgb="FF4C6172"/>
        <rFont val="Calibri"/>
        <family val="2"/>
        <scheme val="minor"/>
      </rPr>
      <t>three tiers</t>
    </r>
    <r>
      <rPr>
        <sz val="11"/>
        <color rgb="FF4C6172"/>
        <rFont val="Calibri"/>
        <family val="2"/>
        <scheme val="minor"/>
      </rPr>
      <t xml:space="preserve"> (minimum, intermediate, and full reporting) based on </t>
    </r>
    <r>
      <rPr>
        <b/>
        <sz val="11"/>
        <color rgb="FF4C6172"/>
        <rFont val="Calibri"/>
        <family val="2"/>
        <scheme val="minor"/>
      </rPr>
      <t>portfolio company size and scale</t>
    </r>
    <r>
      <rPr>
        <sz val="11"/>
        <color rgb="FF4C6172"/>
        <rFont val="Calibri"/>
        <family val="2"/>
        <scheme val="minor"/>
      </rPr>
      <t xml:space="preserve">.
1. </t>
    </r>
    <r>
      <rPr>
        <b/>
        <sz val="11"/>
        <color rgb="FF4C6172"/>
        <rFont val="Calibri"/>
        <family val="2"/>
        <scheme val="minor"/>
      </rPr>
      <t xml:space="preserve">Minimum PC </t>
    </r>
    <r>
      <rPr>
        <sz val="11"/>
        <color rgb="FF4C6172"/>
        <rFont val="Calibri"/>
        <family val="2"/>
        <scheme val="minor"/>
      </rPr>
      <t xml:space="preserve">- This sheet includes a minimum set of ESG reporting recommendations for portfolio companies with </t>
    </r>
    <r>
      <rPr>
        <b/>
        <sz val="11"/>
        <color rgb="FF4C6172"/>
        <rFont val="Calibri"/>
        <family val="2"/>
        <scheme val="minor"/>
      </rPr>
      <t>fewer than 15 FTEs</t>
    </r>
    <r>
      <rPr>
        <sz val="11"/>
        <color rgb="FF4C6172"/>
        <rFont val="Calibri"/>
        <family val="2"/>
        <scheme val="minor"/>
      </rPr>
      <t xml:space="preserve">. GPs may be able to complete this template on behalf of their portfolio companies (as such reducing the burden for the portfolio companies themselves).
2. </t>
    </r>
    <r>
      <rPr>
        <b/>
        <sz val="11"/>
        <color rgb="FF4C6172"/>
        <rFont val="Calibri"/>
        <family val="2"/>
        <scheme val="minor"/>
      </rPr>
      <t>Intermediate PC</t>
    </r>
    <r>
      <rPr>
        <sz val="11"/>
        <color rgb="FF4C6172"/>
        <rFont val="Calibri"/>
        <family val="2"/>
        <scheme val="minor"/>
      </rPr>
      <t xml:space="preserve"> (formerly called "Recommended PC") - This sheet is targeted at portfolio companies with </t>
    </r>
    <r>
      <rPr>
        <b/>
        <sz val="11"/>
        <color rgb="FF4C6172"/>
        <rFont val="Calibri"/>
        <family val="2"/>
        <scheme val="minor"/>
      </rPr>
      <t>more than 15 but fewer than 250 FTEs</t>
    </r>
    <r>
      <rPr>
        <sz val="11"/>
        <color rgb="FF4C6172"/>
        <rFont val="Calibri"/>
        <family val="2"/>
        <scheme val="minor"/>
      </rPr>
      <t xml:space="preserve">. It covers and expands on the 'Minimum PC' metrics.
3. </t>
    </r>
    <r>
      <rPr>
        <b/>
        <sz val="11"/>
        <color rgb="FF4C6172"/>
        <rFont val="Calibri"/>
        <family val="2"/>
        <scheme val="minor"/>
      </rPr>
      <t>Full PC</t>
    </r>
    <r>
      <rPr>
        <sz val="11"/>
        <color rgb="FF4C6172"/>
        <rFont val="Calibri"/>
        <family val="2"/>
        <scheme val="minor"/>
      </rPr>
      <t xml:space="preserve"> - This sheet is targeted at portfolio companies with</t>
    </r>
    <r>
      <rPr>
        <b/>
        <sz val="11"/>
        <color rgb="FF4C6172"/>
        <rFont val="Calibri"/>
        <family val="2"/>
        <scheme val="minor"/>
      </rPr>
      <t xml:space="preserve"> more than 250 FTEs</t>
    </r>
    <r>
      <rPr>
        <sz val="11"/>
        <color rgb="FF4C6172"/>
        <rFont val="Calibri"/>
        <family val="2"/>
        <scheme val="minor"/>
      </rPr>
      <t xml:space="preserve">. It covers and expands on all the 'Intermediate PC' metrics.
Information should be provided based on a </t>
    </r>
    <r>
      <rPr>
        <b/>
        <sz val="11"/>
        <color rgb="FF4C6172"/>
        <rFont val="Calibri"/>
        <family val="2"/>
        <scheme val="minor"/>
      </rPr>
      <t>full company view</t>
    </r>
    <r>
      <rPr>
        <sz val="11"/>
        <color rgb="FF4C6172"/>
        <rFont val="Calibri"/>
        <family val="2"/>
        <scheme val="minor"/>
      </rPr>
      <t xml:space="preserve">, rather than a pro-rata equity share. Please make sure to indicate the </t>
    </r>
    <r>
      <rPr>
        <b/>
        <sz val="11"/>
        <color rgb="FF4C6172"/>
        <rFont val="Calibri"/>
        <family val="2"/>
        <scheme val="minor"/>
      </rPr>
      <t xml:space="preserve">exact reporting period </t>
    </r>
    <r>
      <rPr>
        <sz val="11"/>
        <color rgb="FF4C6172"/>
        <rFont val="Calibri"/>
        <family val="2"/>
        <scheme val="minor"/>
      </rPr>
      <t xml:space="preserve">at the top of the sheet. The templates enable users to provide data for both the current reporting period and, to facilitate comparisons and monitor progress, the previous reporting period. Each of these sheets also includes a </t>
    </r>
    <r>
      <rPr>
        <b/>
        <sz val="11"/>
        <color rgb="FF4C6172"/>
        <rFont val="Calibri"/>
        <family val="2"/>
        <scheme val="minor"/>
      </rPr>
      <t>comprehensive mapping</t>
    </r>
    <r>
      <rPr>
        <sz val="11"/>
        <color rgb="FF4C6172"/>
        <rFont val="Calibri"/>
        <family val="2"/>
        <scheme val="minor"/>
      </rPr>
      <t xml:space="preserve"> to other industry initiatives and EU legislation, providing an overview of the degree of overlap.
</t>
    </r>
    <r>
      <rPr>
        <b/>
        <sz val="11"/>
        <color rgb="FF4C6172"/>
        <rFont val="Calibri"/>
        <family val="2"/>
        <scheme val="minor"/>
      </rPr>
      <t xml:space="preserve">Not every metric will be (equally) relevant or material for all portfolio companies. Hence, it is not necessary to cover each ESG metric for each portfolio company (in the same level of detail). If a certain KPI is not being monitored, users should feel free to leave the cell blank. </t>
    </r>
    <r>
      <rPr>
        <sz val="11"/>
        <color rgb="FF4C6172"/>
        <rFont val="Calibri"/>
        <family val="2"/>
        <scheme val="minor"/>
      </rPr>
      <t xml:space="preserve">For more guidance on how to assess materiality at the level of the GP and the portfolio company, please see the dedicated chapter in the Invest Europe ESG Reporting Guidelines.
Users who collect data and report on all the ESG metrics in line with the staged approach are free to download the </t>
    </r>
    <r>
      <rPr>
        <b/>
        <sz val="11"/>
        <color rgb="FF4C6172"/>
        <rFont val="Calibri"/>
        <family val="2"/>
        <scheme val="minor"/>
      </rPr>
      <t xml:space="preserve">Invest Europe ESG Reporting Guidelines logo </t>
    </r>
    <r>
      <rPr>
        <sz val="11"/>
        <color rgb="FF4C6172"/>
        <rFont val="Calibri"/>
        <family val="2"/>
        <scheme val="minor"/>
      </rPr>
      <t xml:space="preserve">(available here: https://www.investeurope.eu/invest-europe-esg-reporting-guidelines/esg-reporting-template/) and add it to their reports. As Invest Europe does not collect or verify data from this reporting template, the usage of it and the logo is entirely the user's own responsibility.
A detailed explanation of each portfolio company metric, including the definitions and recommended units, is available in sheet </t>
    </r>
    <r>
      <rPr>
        <b/>
        <sz val="11"/>
        <color rgb="FF4C6172"/>
        <rFont val="Calibri"/>
        <family val="2"/>
        <scheme val="minor"/>
      </rPr>
      <t>"7. Definitions - PC"</t>
    </r>
    <r>
      <rPr>
        <sz val="11"/>
        <color rgb="FF4C6172"/>
        <rFont val="Calibri"/>
        <family val="2"/>
        <scheme val="minor"/>
      </rPr>
      <t xml:space="preserve">. Sheet </t>
    </r>
    <r>
      <rPr>
        <b/>
        <sz val="11"/>
        <color rgb="FF4C6172"/>
        <rFont val="Calibri"/>
        <family val="2"/>
        <scheme val="minor"/>
      </rPr>
      <t>"7a. Policies"</t>
    </r>
    <r>
      <rPr>
        <sz val="11"/>
        <color rgb="FF4C6172"/>
        <rFont val="Calibri"/>
        <family val="2"/>
        <scheme val="minor"/>
      </rPr>
      <t xml:space="preserve"> provides background information on various sustainability-related policies, offering options and suggestions for (i) scope, (ii) components, (iii) targets, and (iv) timelines. Please refer to these sheets in case of uncertainties regarding the interpretation and/or calculation of the indicators. These sheets are for information purposes only and do not require any action.
More information on the origin and sources behind each portfolio company indicator can be found in sheet </t>
    </r>
    <r>
      <rPr>
        <b/>
        <sz val="11"/>
        <color rgb="FF4C6172"/>
        <rFont val="Calibri"/>
        <family val="2"/>
        <scheme val="minor"/>
      </rPr>
      <t>"10. Sources - ALL"</t>
    </r>
    <r>
      <rPr>
        <sz val="11"/>
        <color rgb="FF4C6172"/>
        <rFont val="Calibri"/>
        <family val="2"/>
        <scheme val="minor"/>
      </rPr>
      <t>. This sheet is for information and transparency purposes only, and does not require any action.</t>
    </r>
  </si>
  <si>
    <t>Once you have collected data and reported on all the Intermediate metrics for portfolio companies with 15 to 250 FTEs, you may download the Invest Europe ESG Reporting Guidelines logo and add it to your report.</t>
  </si>
  <si>
    <r>
      <t xml:space="preserve">Y/N (dropdown)
</t>
    </r>
    <r>
      <rPr>
        <i/>
        <sz val="11"/>
        <color rgb="FF4C6172"/>
        <rFont val="Calibri"/>
        <family val="2"/>
        <scheme val="minor"/>
      </rPr>
      <t>(Yes; No; Not yet)</t>
    </r>
  </si>
  <si>
    <t>Not yet</t>
  </si>
  <si>
    <t>Yes - Decarbonisation Enabler (&gt;50% revenue)</t>
  </si>
  <si>
    <t>Yes - Emerging Enabler (&gt;10% revenue)</t>
  </si>
  <si>
    <t>If company has both a short-term greenhouse gas (GHG) emissions reduction target and a long-term net-zero goal in place, please specify whether current emissions (year-on-year) are consistent with a net-zero pathway - in the context of alignment with the Private Markets Decarbonisation Roadmap (PMDR).</t>
  </si>
  <si>
    <t>Company contributes to a Climate Solution, as defined by the Glasgow Financial Alliance for Net Zero (GFANZ) - in the context of alignment with the Private Markets Decarbonisation Roadmap (PMDR).
GFANZ defines Climate Solutions as: “Technologies, services, tools, or social and behavioural changes that directly contribute to the elimination, removal or reduction of real economy (greenhouse gas) emissions, or that directly support the expansionof these solutions."</t>
  </si>
  <si>
    <t>A written company policy or guidelines for the responsible use or development of AI.
Responsible Data and AI assumes a set of principles for designing and managing AI systems that are trustworthy (as defined by NIST: valid, safe, secure, explainable, privacy-focussed, fair, IP-respecting, and accountable), with due consideration to systemic risk.</t>
  </si>
  <si>
    <t>Number of female founders still employed at the end of the reporting year [calendar or financial] (headcount)
Definition of 'founders' can be found in row 146 above.</t>
  </si>
  <si>
    <t>Number of non-binary founders still employed at the end of the reporting year [calendar or financial] (headcount)
Definition of 'founders' can be found in row 146 above.</t>
  </si>
  <si>
    <t>Number of other founders (e.g., those who prefer not to disclose their gender) still employed at the end of the reporting year [calendar or financial] (headcount)
Definition of 'founders' can be found in row 146 above.</t>
  </si>
  <si>
    <t>Number of male founders still employed at the end of the reporting year [calendar or financial] (headcount)
Definition of 'founders' can be found in row 146 above.</t>
  </si>
  <si>
    <t>New open text metric to elaborate on any material ESG incidents that may have occurred - introduced across the three Portfolio Company sheets (Minimum, Intermediate, Full)</t>
  </si>
  <si>
    <t>Definition updated to clarify that this metric in the Full PC sheet refers to the CSRD as it is currently in force (i.e., disregarding the ongoing negotiations under the Sustainability Omnibus Proposal)</t>
  </si>
  <si>
    <t>Wording modified to address ambiguity and to get more granular information on certification, policies, procedures, and tools in place to manage exposure to environmental risks - Full PC sheet only</t>
  </si>
  <si>
    <t xml:space="preserve">Dropdown list updated in the Intermediate PC and Full PC sheets to ensure alignment with EDCI </t>
  </si>
  <si>
    <t>3.3 Employment</t>
  </si>
  <si>
    <t xml:space="preserve">Definition finetuned in the Intermediate PC and Full PC sheets to ensure alignment with EDCI </t>
  </si>
  <si>
    <t>Wording modified to address ambiguity and to get more granular information on certification, policies, procedures, and tools in place to manage exposure to environmental risks - in the Additional - GP level sheet</t>
  </si>
  <si>
    <t>Description of monetary unit using three-letter code (ISO 4217 currency code)
This unit is used for the financial metrics above - Annual gross revenue (0.1.9), Total annual balance sheet assets (0.1.10) and Turnover (0.1.11).</t>
  </si>
  <si>
    <t>Annual gross revenue of the company at the end of the reporting year [calendar and financial], in reported currency (0.1.12).</t>
  </si>
  <si>
    <t>The value of a company’s main assets, at the end of the reporting year [calendar and financial], in reported currency (0.1.12).
For more details see Article 12.3 of Council Directive 78/660/EEC of 25 July 1978 based on Article 54(3)(g) of the Treaty on the annual accounts of certain types of companies (OJ L 222, 14.8.1978, pp. 11-31), Chapter 2.</t>
  </si>
  <si>
    <t>Annual turnover is determined by calculating the income that an enterprise received during the year in question from the sale of products and provision of services falling within the company’s ordinary activities, after deducting any rebates. Turnover should not include value added tax (VAT) or other indirect taxes. To be reported in currency below (0.1.12).
See Article 28 of Council Directive 78/660/EEC of 25 July 1978 based on Article 54(3)(g) of the Treaty on the annual accounts of certain types of companies (OJ L 222, 14.8.1978, pp. 11-31).</t>
  </si>
  <si>
    <t>ESRS 2</t>
  </si>
  <si>
    <t>ESRS G1</t>
  </si>
  <si>
    <t>ESRS S1</t>
  </si>
  <si>
    <t>Private Markets Decarbonization Roadmap (PMDR)</t>
  </si>
  <si>
    <t>Reporting questionnaires/templates from Invest Europe LP members, EDCI</t>
  </si>
  <si>
    <t>N/A</t>
  </si>
  <si>
    <t>Sheet</t>
  </si>
  <si>
    <t>Renamed "Recommended PC (15-250 FTE)" sheet to "Intermediate PC (15-250 FTE)" for clarity</t>
  </si>
  <si>
    <t>2. Intermediate PC (15-250 FTE)</t>
  </si>
  <si>
    <t>All</t>
  </si>
  <si>
    <t>Updated nomenclature</t>
  </si>
  <si>
    <t xml:space="preserve">All </t>
  </si>
  <si>
    <t>ESG Data Convergence Initiative (EDCI), Reporting questionnaires/templates from Invest Europe LP members, ESG_VC framework, GRI, France Invest questionnaire</t>
  </si>
  <si>
    <t>ESG Data Convergence Initiative (EDCI), Reporting questionnaires/templates from Invest Europe LP members, France Invest questionnaire</t>
  </si>
  <si>
    <r>
      <t xml:space="preserve">ESG Data Convergence Initiative (EDCI), Reporting questionnaires/templates from Invest Europe LP members, France Invest questionnaire, ESG_VC framework </t>
    </r>
    <r>
      <rPr>
        <i/>
        <sz val="11"/>
        <color rgb="FF4C6172"/>
        <rFont val="Calibri"/>
        <family val="2"/>
        <scheme val="minor"/>
      </rPr>
      <t>(sector)</t>
    </r>
  </si>
  <si>
    <t>ESG Data Convergence Initiative (EDCI), ESG_VC framework, France Invest questionnaire</t>
  </si>
  <si>
    <t>ESG Data Convergence Initiative (EDCI), Reporting questionnaires/templates from Invest Europe LP members, , France Invest questionnaire</t>
  </si>
  <si>
    <t>ESG Data Convergence Initiative (EDCI), Reporting questionnaires/templates from Invest Europe LP members, France Invest questionnaire, ESG_VC framework</t>
  </si>
  <si>
    <t>ESG Data Convergence Initiative (EDCI), France Invest questionnaire</t>
  </si>
  <si>
    <t>France Invest questionnaire</t>
  </si>
  <si>
    <t>Reporting questionnaires/templates from Invest Europe LP members, ESG_VC framework, France Invest questionnaire</t>
  </si>
  <si>
    <t>Reporting questionnaires/templates from Invest Europe LP members, France Invest questionnaire, ESG_VC framework</t>
  </si>
  <si>
    <t>FVCA ESG Toolbox (Focus indicator), GRI 405, GRI 406, SASB: General Issue / Employee Engagement, Diversity &amp; Inclusion, Reporting questionnaires/templates from Invest Europe LP members, ESG_VC framework, France Invest questionnaire</t>
  </si>
  <si>
    <t>FVCA ESG Toolbox (Focus indicator), GRI 405, GRI 406, SASB: General Issue / Employee Engagement, Diversity &amp; Inclusion, Reporting questionnaires/templates from Invest Europe LP members, France Invest questionnaire</t>
  </si>
  <si>
    <t>Reporting questionnaires/templates from Invest Europe LP members, France Invest questionnaire, FVCA ESG Toolbox</t>
  </si>
  <si>
    <t>Reporting questionnaires/templates from Invest Europe LP members, Regulation (EU) 2019/2088 on sustainability-related disclosure in the financial services sector (SFDR), France Invest questionnaire</t>
  </si>
  <si>
    <t>Regulation (EU) 2019/2088 on sustainability-related disclosure in the financial services sector (SFDR), Regulation (EU) 2020/852 of the European Parliament and of the Council of 18 June 2020 on the establishment of a framework to facilitate sustainable investment, and amending Regulation (EU) 2019/2088 (EU Taxonomy Regulation), France Invest questionnaire</t>
  </si>
  <si>
    <t>ESG Data Convergence Initiative (EDCI), NZIF, PMDR, SBTi, SFDR, Reporting questionnaires/templates from Invest Europe LP members, France Invest questionnaire</t>
  </si>
  <si>
    <t>ESG_VC framework, Reporting questionnaires/templates from Invest Europe LP members, France Invest questionnaire</t>
  </si>
  <si>
    <t>ESG Data Convergence Initiative (EDCI), European Data Cooperative (EDC) ESG metrics, SFDR - Table 1 PAI indicators, GRI 305:1-3, Reporting questionnaires/templates from Invest Europe LP members, Invest Europe GP ESG DDQ, France Invest questionnaire, SVCA, PSIK, FVCA ESG Toolbox (Focus indicator), SASB, SBTi, TCFD Metrics and Targets (Disclosure B), GHG Protocol, CDP, WEF, ESG_VC framework</t>
  </si>
  <si>
    <t>ESG Data Convergence Initiative (EDCI), European Data Cooperative (EDC) ESG metrics, SFDR - Table 1 PAI indicators, GRI 305:1-3, Reporting questionnaires/templates from Invest Europe LP members, Invest Europe GP ESG DDQ, France Invest questionnaire, SVCA, PSIK, FVCA ESG Toolbox, [SASB], SBTi, TCFD Metrics and Targets (Disclosure B), GHG Protocol, CDP, WEF, ESG_VC framework</t>
  </si>
  <si>
    <t>ESG Data Convergence Initiative (EDCI), FVCA ESG Toolbox (Focus indicator), SFDR - Table 1 PAI indicators, GRI 302, SASB, TCFD Metrics and Targets, CDP, CDSB, ESG_VC framework, France Invest questionnaire</t>
  </si>
  <si>
    <t>ESG Data Convergence Initiative (EDCI), European Data Cooperative (EDC) ESG metrics, Invest Europe Survey development feedback, SFDR - Table 1 PAI indicators, SASB, TCFD Metrics and Targets, CDP, CDSB, FVCA ESG Toolbox, ESG_VC framework, GRI 302, France Invest questionnaire</t>
  </si>
  <si>
    <t>SFDR - Table 1 PAI indicators, FVCA ESG Toolbox, France Invest questionnaire</t>
  </si>
  <si>
    <t>SFDR - Table 1 PAI indicators, GRI - 306, WEF, [SASB], FVCA ESG Toolbox, France Invest questionnaire</t>
  </si>
  <si>
    <t>SFDR - Table 1 PAI indicators, GRI 304, WEF, FVCA ESG Toolbox, France Invest questionnaire</t>
  </si>
  <si>
    <t>ESG Data Convergence Initiative (EDCI), GRI 401, WEF, Reporting questionnaires/templates from Invest Europe LP members, France Invest questionnaire</t>
  </si>
  <si>
    <t>ESG Data Convergence Initiative (EDCI), [GRI], [SASB], Reporting questionnaires/templates from Invest Europe LP members, France Invest questionnaire</t>
  </si>
  <si>
    <t>ESG Data Convergence Initiative (EDCI), SFDR - Table 3, GRI:2018 403-9a&amp;b, GRI:2018 403-6a, WEF, [SASB], Reporting questionnaires/templates from Invest Europe LP members, FVCA ESG Toolbox, France Invest questionnaire</t>
  </si>
  <si>
    <t>ESG Data Convergence Initiative (EDCI), SFDR - Table 3, GRI:2018 403-9a&amp;b, GRI:2018 403-6a, WEF, [SASB], Reporting questionnaires/templates from Invest Europe LP members, France Invest questionnaire</t>
  </si>
  <si>
    <t>ESG Data Convergence Initiative (EDCI), SFDR - Table 3, International Labor Organization, OSHA, Reporting questionnaires/templates from Invest Europe LP members, France Invest questionnaire</t>
  </si>
  <si>
    <t>ESG Data Convergence Initiative (EDCI), GRI 405, SASB, WEF, ESG_VC framework, France Invest questionnaire</t>
  </si>
  <si>
    <t>ESG Data Convergence Initiative (EDCI), European Data Cooperative (EDC) ESG metrics, SFDR - Table 1, ESG_VC framework, SVCA, Reporting questionnaires/templates from Invest Europe LP members, FVCA ESG Toolbox (Focus indicator), France Invest questionnaire, AIFI, GRI 405, SASB, WEF</t>
  </si>
  <si>
    <t>FVCA ESG Toolbox (Focus indicator), WEF, Reporting questionnaires/templates from Invest Europe LP members, ESG_VC framework, GRI, France Invest questionnaire</t>
  </si>
  <si>
    <t>European Data Cooperative (EDC) ESG metrics, SFDR - Table 3, SVCA, SASB, PSIK, Reporting questionnaires/templates from Invest Europe LP members, ESG_VC framework, GRI 205, SASB: General Issue / Regulatory capture and political influence, FVCA ESG Toolbox, France Invest questionnaire</t>
  </si>
  <si>
    <t>SFDR - Table 3, WEF, Reporting questionnaires/templates from Invest Europe LP members, ESG_VC framework, [GRI], France Invest questionnaire</t>
  </si>
  <si>
    <t>European Data Cooperative (EDC) ESG metrics, Invest Europe Survey development feedback, [SASB], FVCA, France Invest questionnaire</t>
  </si>
  <si>
    <t>GRI 414, [SASB], Reporting questionnaires/templates from Invest Europe LP members, ESG_VC framework, SFDR - Table 3, France Invest questionnaire</t>
  </si>
  <si>
    <t>The nomenclature has been updated along with the metrics where necessary. Where changes were made for clarity or to reduce ambiguity, numbering (i.e., the reference) has been maintained. In cases where a metric or its content was substantially modified, the nomenclature has been revised accordingly.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</si>
</sst>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00%"/>
    <numFmt numFmtId="167" formatCode="0.0%"/>
  </numFmts>
  <fonts count="40"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1"/>
      <color rgb="FF004E7A"/>
      <name val="Calibri"/>
      <family val="2"/>
      <scheme val="minor"/>
    </font>
    <font>
      <b/>
      <sz val="11"/>
      <color rgb="FF4C6172"/>
      <name val="Calibri"/>
      <family val="2"/>
      <scheme val="minor"/>
    </font>
    <font>
      <i/>
      <sz val="11"/>
      <color rgb="FF4C6172"/>
      <name val="Calibri"/>
      <family val="2"/>
      <scheme val="minor"/>
    </font>
    <font>
      <sz val="11"/>
      <color rgb="FF004E7A"/>
      <name val="Calibri"/>
      <family val="2"/>
      <scheme val="minor"/>
    </font>
    <font>
      <sz val="11"/>
      <color rgb="FF4C6172"/>
      <name val="Calibri"/>
      <family val="2"/>
      <scheme val="minor"/>
    </font>
    <font>
      <b/>
      <sz val="12"/>
      <color theme="0"/>
      <name val="Calibri"/>
      <family val="2"/>
      <scheme val="minor"/>
    </font>
    <font>
      <b/>
      <sz val="11"/>
      <name val="Calibri"/>
      <family val="2"/>
      <scheme val="minor"/>
    </font>
    <font>
      <sz val="11"/>
      <color theme="1"/>
      <name val="Calibri"/>
      <family val="2"/>
      <scheme val="minor"/>
    </font>
    <font>
      <b/>
      <u/>
      <sz val="11"/>
      <color rgb="FF4C6172"/>
      <name val="Calibri"/>
      <family val="2"/>
      <scheme val="minor"/>
    </font>
    <font>
      <sz val="11"/>
      <color theme="1"/>
      <name val="Wingdings"/>
      <charset val="2"/>
    </font>
    <font>
      <sz val="11"/>
      <color theme="1"/>
      <name val="Symbol"/>
      <family val="1"/>
      <charset val="2"/>
    </font>
    <font>
      <i/>
      <sz val="11"/>
      <color rgb="FF004E7A"/>
      <name val="Calibri"/>
      <family val="2"/>
      <scheme val="minor"/>
    </font>
    <font>
      <b/>
      <i/>
      <sz val="11"/>
      <color rgb="FF4C6172"/>
      <name val="Calibri"/>
      <family val="2"/>
      <scheme val="minor"/>
    </font>
    <font>
      <b/>
      <u/>
      <sz val="11"/>
      <color theme="0"/>
      <name val="Calibri"/>
      <family val="2"/>
      <scheme val="minor"/>
    </font>
    <font>
      <u/>
      <sz val="11"/>
      <color theme="10"/>
      <name val="Calibri"/>
      <family val="2"/>
      <scheme val="minor"/>
    </font>
    <font>
      <u/>
      <sz val="11"/>
      <color theme="0"/>
      <name val="Calibri"/>
      <family val="2"/>
      <scheme val="minor"/>
    </font>
    <font>
      <b/>
      <u/>
      <sz val="11"/>
      <color rgb="FF004E7A"/>
      <name val="Calibri"/>
      <family val="2"/>
      <scheme val="minor"/>
    </font>
    <font>
      <b/>
      <i/>
      <sz val="11"/>
      <color rgb="FF004E7A"/>
      <name val="Calibri"/>
      <family val="2"/>
      <scheme val="minor"/>
    </font>
    <font>
      <u/>
      <sz val="11"/>
      <color rgb="FF4C6172"/>
      <name val="Calibri"/>
      <family val="2"/>
      <scheme val="minor"/>
    </font>
    <font>
      <strike/>
      <sz val="11"/>
      <color rgb="FF4C6172"/>
      <name val="Calibri"/>
      <family val="2"/>
      <scheme val="minor"/>
    </font>
    <font>
      <strike/>
      <sz val="11"/>
      <color theme="1"/>
      <name val="Calibri"/>
      <family val="2"/>
      <scheme val="minor"/>
    </font>
    <font>
      <sz val="11"/>
      <color rgb="FF4C6172"/>
      <name val="Calibri"/>
      <family val="2"/>
      <scheme val="minor"/>
    </font>
    <font>
      <b/>
      <u/>
      <sz val="11"/>
      <color rgb="FFFFFFFF"/>
      <name val="Calibri"/>
      <family val="2"/>
      <scheme val="minor"/>
    </font>
    <font>
      <b/>
      <sz val="11"/>
      <color rgb="FFFFFFFF"/>
      <name val="Calibri"/>
      <family val="2"/>
      <scheme val="minor"/>
    </font>
    <font>
      <sz val="11"/>
      <color theme="3"/>
      <name val="Calibri"/>
      <family val="2"/>
      <scheme val="minor"/>
    </font>
    <font>
      <sz val="11"/>
      <color rgb="FF4C6172"/>
      <name val="Calibri"/>
      <family val="2"/>
    </font>
    <font>
      <b/>
      <sz val="11"/>
      <color rgb="FF4C6172"/>
      <name val="Calibri"/>
      <family val="2"/>
    </font>
    <font>
      <i/>
      <sz val="11"/>
      <color rgb="FF7F7F7F"/>
      <name val="Calibri"/>
      <family val="2"/>
    </font>
    <font>
      <sz val="8"/>
      <name val="Calibri"/>
      <family val="2"/>
      <scheme val="minor"/>
    </font>
    <font>
      <b/>
      <sz val="15"/>
      <color rgb="FF004E7A"/>
      <name val="Calibri"/>
      <family val="2"/>
      <scheme val="minor"/>
    </font>
    <font>
      <b/>
      <sz val="14"/>
      <color theme="0"/>
      <name val="Calibri"/>
      <family val="2"/>
      <scheme val="minor"/>
    </font>
    <font>
      <b/>
      <sz val="12"/>
      <color rgb="FF004E7A"/>
      <name val="Calibri"/>
      <family val="2"/>
      <scheme val="minor"/>
    </font>
    <font>
      <b/>
      <sz val="14"/>
      <color rgb="FF004E7A"/>
      <name val="Calibri"/>
      <family val="2"/>
      <scheme val="minor"/>
    </font>
    <font>
      <b/>
      <sz val="11"/>
      <color theme="9" tint="-0.249977111117893"/>
      <name val="Calibri"/>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rgb="FF004E7A"/>
        <bgColor indexed="64"/>
      </patternFill>
    </fill>
    <fill>
      <patternFill patternType="solid">
        <fgColor theme="6" tint="0.59996337778862885"/>
        <bgColor indexed="64"/>
      </patternFill>
    </fill>
    <fill>
      <patternFill patternType="solid">
        <fgColor rgb="FF375623"/>
        <bgColor indexed="64"/>
      </patternFill>
    </fill>
    <fill>
      <patternFill patternType="solid">
        <fgColor theme="9" tint="0.79998168889431442"/>
        <bgColor indexed="64"/>
      </patternFill>
    </fill>
    <fill>
      <patternFill patternType="solid">
        <fgColor theme="9" tint="-0.499984740745262"/>
        <bgColor indexed="64"/>
      </patternFill>
    </fill>
    <fill>
      <patternFill patternType="solid">
        <fgColor theme="2"/>
        <bgColor indexed="64"/>
      </patternFill>
    </fill>
    <fill>
      <patternFill patternType="solid">
        <fgColor theme="3" tint="0.59999389629810485"/>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D6DCE4"/>
        <bgColor rgb="FF000000"/>
      </patternFill>
    </fill>
    <fill>
      <patternFill patternType="solid">
        <fgColor theme="9" tint="0.79998168889431442"/>
        <bgColor theme="9" tint="0.79998168889431442"/>
      </patternFill>
    </fill>
    <fill>
      <patternFill patternType="solid">
        <fgColor theme="0" tint="-0.14999847407452621"/>
        <bgColor indexed="64"/>
      </patternFill>
    </fill>
    <fill>
      <patternFill patternType="solid">
        <fgColor theme="0" tint="-0.249977111117893"/>
        <bgColor indexed="64"/>
      </patternFill>
    </fill>
  </fills>
  <borders count="136">
    <border>
      <left/>
      <right/>
      <top/>
      <bottom/>
      <diagonal/>
    </border>
    <border>
      <left/>
      <right/>
      <top/>
      <bottom style="medium">
        <color rgb="FF4C6172"/>
      </bottom>
      <diagonal/>
    </border>
    <border>
      <left/>
      <right/>
      <top style="medium">
        <color rgb="FF4C6172"/>
      </top>
      <bottom/>
      <diagonal/>
    </border>
    <border>
      <left style="thin">
        <color indexed="64"/>
      </left>
      <right/>
      <top/>
      <bottom/>
      <diagonal/>
    </border>
    <border>
      <left/>
      <right style="thin">
        <color indexed="64"/>
      </right>
      <top/>
      <bottom/>
      <diagonal/>
    </border>
    <border>
      <left/>
      <right style="thin">
        <color rgb="FF4C6172"/>
      </right>
      <top style="medium">
        <color rgb="FF4C6172"/>
      </top>
      <bottom/>
      <diagonal/>
    </border>
    <border>
      <left style="thin">
        <color rgb="FF4C6172"/>
      </left>
      <right style="thin">
        <color rgb="FF4C6172"/>
      </right>
      <top style="thin">
        <color rgb="FF4C6172"/>
      </top>
      <bottom style="thin">
        <color rgb="FF4C6172"/>
      </bottom>
      <diagonal/>
    </border>
    <border>
      <left style="thin">
        <color rgb="FF4C6172"/>
      </left>
      <right/>
      <top style="thin">
        <color rgb="FF4C6172"/>
      </top>
      <bottom/>
      <diagonal/>
    </border>
    <border>
      <left/>
      <right/>
      <top style="thin">
        <color rgb="FF4C6172"/>
      </top>
      <bottom/>
      <diagonal/>
    </border>
    <border>
      <left/>
      <right style="thin">
        <color rgb="FF4C6172"/>
      </right>
      <top style="thin">
        <color rgb="FF4C6172"/>
      </top>
      <bottom/>
      <diagonal/>
    </border>
    <border>
      <left style="thin">
        <color rgb="FF4C6172"/>
      </left>
      <right/>
      <top/>
      <bottom/>
      <diagonal/>
    </border>
    <border>
      <left/>
      <right style="thin">
        <color rgb="FF4C6172"/>
      </right>
      <top/>
      <bottom/>
      <diagonal/>
    </border>
    <border>
      <left style="thin">
        <color rgb="FF4C6172"/>
      </left>
      <right/>
      <top/>
      <bottom style="thin">
        <color rgb="FF4C6172"/>
      </bottom>
      <diagonal/>
    </border>
    <border>
      <left/>
      <right/>
      <top/>
      <bottom style="thin">
        <color rgb="FF4C6172"/>
      </bottom>
      <diagonal/>
    </border>
    <border>
      <left/>
      <right style="thin">
        <color rgb="FF4C6172"/>
      </right>
      <top/>
      <bottom style="thin">
        <color rgb="FF4C6172"/>
      </bottom>
      <diagonal/>
    </border>
    <border>
      <left style="thin">
        <color indexed="64"/>
      </left>
      <right/>
      <top style="thin">
        <color rgb="FF4C6172"/>
      </top>
      <bottom/>
      <diagonal/>
    </border>
    <border>
      <left style="thin">
        <color indexed="64"/>
      </left>
      <right/>
      <top/>
      <bottom style="thin">
        <color rgb="FF4C6172"/>
      </bottom>
      <diagonal/>
    </border>
    <border>
      <left/>
      <right/>
      <top style="thin">
        <color rgb="FF4C6172"/>
      </top>
      <bottom style="thin">
        <color rgb="FF4C6172"/>
      </bottom>
      <diagonal/>
    </border>
    <border>
      <left style="thin">
        <color rgb="FF4C6172"/>
      </left>
      <right style="thin">
        <color rgb="FF4C6172"/>
      </right>
      <top style="thin">
        <color rgb="FF4C6172"/>
      </top>
      <bottom/>
      <diagonal/>
    </border>
    <border>
      <left style="medium">
        <color theme="1" tint="0.499984740745262"/>
      </left>
      <right/>
      <top/>
      <bottom/>
      <diagonal/>
    </border>
    <border>
      <left/>
      <right style="thin">
        <color rgb="FF4C6172"/>
      </right>
      <top style="thin">
        <color rgb="FF4C6172"/>
      </top>
      <bottom style="thin">
        <color rgb="FF4C6172"/>
      </bottom>
      <diagonal/>
    </border>
    <border>
      <left/>
      <right style="thin">
        <color rgb="FF4C6172"/>
      </right>
      <top style="medium">
        <color rgb="FF4C6172"/>
      </top>
      <bottom style="medium">
        <color rgb="FF4C6172"/>
      </bottom>
      <diagonal/>
    </border>
    <border>
      <left/>
      <right/>
      <top style="medium">
        <color rgb="FF4C6172"/>
      </top>
      <bottom style="medium">
        <color rgb="FF4C6172"/>
      </bottom>
      <diagonal/>
    </border>
    <border>
      <left style="thin">
        <color rgb="FF4C6172"/>
      </left>
      <right style="thin">
        <color rgb="FF4C6172"/>
      </right>
      <top style="medium">
        <color rgb="FF4C6172"/>
      </top>
      <bottom style="medium">
        <color rgb="FF4C6172"/>
      </bottom>
      <diagonal/>
    </border>
    <border>
      <left/>
      <right/>
      <top style="thin">
        <color rgb="FF4C6172"/>
      </top>
      <bottom style="dashDot">
        <color rgb="FF4C6172"/>
      </bottom>
      <diagonal/>
    </border>
    <border>
      <left/>
      <right style="thin">
        <color rgb="FF4C6172"/>
      </right>
      <top style="thin">
        <color rgb="FF4C6172"/>
      </top>
      <bottom style="dashDot">
        <color rgb="FF4C6172"/>
      </bottom>
      <diagonal/>
    </border>
    <border>
      <left/>
      <right/>
      <top style="dashDot">
        <color rgb="FF4C6172"/>
      </top>
      <bottom style="dashDot">
        <color rgb="FF4C6172"/>
      </bottom>
      <diagonal/>
    </border>
    <border>
      <left/>
      <right style="thin">
        <color rgb="FF4C6172"/>
      </right>
      <top style="dashDot">
        <color rgb="FF4C6172"/>
      </top>
      <bottom style="dashDot">
        <color rgb="FF4C6172"/>
      </bottom>
      <diagonal/>
    </border>
    <border>
      <left/>
      <right/>
      <top/>
      <bottom style="dashDot">
        <color rgb="FF4C6172"/>
      </bottom>
      <diagonal/>
    </border>
    <border>
      <left/>
      <right style="thin">
        <color rgb="FF4C6172"/>
      </right>
      <top/>
      <bottom style="dashDot">
        <color rgb="FF4C6172"/>
      </bottom>
      <diagonal/>
    </border>
    <border>
      <left style="thin">
        <color indexed="64"/>
      </left>
      <right/>
      <top style="thin">
        <color rgb="FF4C6172"/>
      </top>
      <bottom style="thin">
        <color rgb="FF4C6172"/>
      </bottom>
      <diagonal/>
    </border>
    <border>
      <left/>
      <right style="thin">
        <color theme="2"/>
      </right>
      <top style="thin">
        <color rgb="FF4C6172"/>
      </top>
      <bottom style="thin">
        <color rgb="FF4C6172"/>
      </bottom>
      <diagonal/>
    </border>
    <border>
      <left style="thin">
        <color theme="2"/>
      </left>
      <right style="thin">
        <color theme="2"/>
      </right>
      <top style="thin">
        <color rgb="FF4C6172"/>
      </top>
      <bottom style="thin">
        <color rgb="FF4C6172"/>
      </bottom>
      <diagonal/>
    </border>
    <border>
      <left style="thin">
        <color theme="2"/>
      </left>
      <right style="thin">
        <color rgb="FF4C6172"/>
      </right>
      <top style="thin">
        <color rgb="FF4C6172"/>
      </top>
      <bottom style="thin">
        <color rgb="FF4C6172"/>
      </bottom>
      <diagonal/>
    </border>
    <border>
      <left/>
      <right style="thin">
        <color theme="2"/>
      </right>
      <top style="thin">
        <color rgb="FF4C6172"/>
      </top>
      <bottom style="dashDot">
        <color rgb="FF4C6172"/>
      </bottom>
      <diagonal/>
    </border>
    <border>
      <left style="thin">
        <color theme="2"/>
      </left>
      <right style="thin">
        <color theme="2"/>
      </right>
      <top style="thin">
        <color rgb="FF4C6172"/>
      </top>
      <bottom style="dashDot">
        <color rgb="FF4C6172"/>
      </bottom>
      <diagonal/>
    </border>
    <border>
      <left style="thin">
        <color theme="2"/>
      </left>
      <right style="thin">
        <color rgb="FF4C6172"/>
      </right>
      <top style="thin">
        <color rgb="FF4C6172"/>
      </top>
      <bottom style="dashDot">
        <color rgb="FF4C6172"/>
      </bottom>
      <diagonal/>
    </border>
    <border>
      <left/>
      <right style="thin">
        <color theme="2"/>
      </right>
      <top/>
      <bottom style="dashDot">
        <color rgb="FF4C6172"/>
      </bottom>
      <diagonal/>
    </border>
    <border>
      <left style="thin">
        <color theme="2"/>
      </left>
      <right style="thin">
        <color theme="2"/>
      </right>
      <top/>
      <bottom style="dashDot">
        <color rgb="FF4C6172"/>
      </bottom>
      <diagonal/>
    </border>
    <border>
      <left style="thin">
        <color theme="2"/>
      </left>
      <right style="thin">
        <color rgb="FF4C6172"/>
      </right>
      <top/>
      <bottom style="dashDot">
        <color rgb="FF4C6172"/>
      </bottom>
      <diagonal/>
    </border>
    <border>
      <left style="thin">
        <color theme="2"/>
      </left>
      <right style="thin">
        <color theme="2"/>
      </right>
      <top style="dashDot">
        <color rgb="FF4C6172"/>
      </top>
      <bottom style="dashDot">
        <color rgb="FF4C6172"/>
      </bottom>
      <diagonal/>
    </border>
    <border>
      <left style="thin">
        <color theme="2"/>
      </left>
      <right style="thin">
        <color rgb="FF4C6172"/>
      </right>
      <top style="dashDot">
        <color rgb="FF4C6172"/>
      </top>
      <bottom style="dashDot">
        <color rgb="FF4C6172"/>
      </bottom>
      <diagonal/>
    </border>
    <border>
      <left style="thin">
        <color theme="2"/>
      </left>
      <right style="thin">
        <color theme="2"/>
      </right>
      <top style="dashDot">
        <color rgb="FF4C6172"/>
      </top>
      <bottom style="thin">
        <color rgb="FF4C6172"/>
      </bottom>
      <diagonal/>
    </border>
    <border>
      <left style="thin">
        <color theme="2"/>
      </left>
      <right style="thin">
        <color rgb="FF4C6172"/>
      </right>
      <top style="dashDot">
        <color rgb="FF4C6172"/>
      </top>
      <bottom style="thin">
        <color rgb="FF4C6172"/>
      </bottom>
      <diagonal/>
    </border>
    <border>
      <left style="thin">
        <color theme="2"/>
      </left>
      <right style="thin">
        <color theme="2"/>
      </right>
      <top style="thin">
        <color rgb="FF4C6172"/>
      </top>
      <bottom/>
      <diagonal/>
    </border>
    <border>
      <left/>
      <right style="thin">
        <color theme="2"/>
      </right>
      <top style="thin">
        <color rgb="FF4C6172"/>
      </top>
      <bottom/>
      <diagonal/>
    </border>
    <border>
      <left style="thin">
        <color theme="2"/>
      </left>
      <right style="thin">
        <color rgb="FF4C6172"/>
      </right>
      <top style="thin">
        <color rgb="FF4C6172"/>
      </top>
      <bottom/>
      <diagonal/>
    </border>
    <border>
      <left/>
      <right style="thin">
        <color theme="2"/>
      </right>
      <top style="dashDot">
        <color rgb="FF4C6172"/>
      </top>
      <bottom style="thin">
        <color rgb="FF4C6172"/>
      </bottom>
      <diagonal/>
    </border>
    <border>
      <left style="thin">
        <color indexed="64"/>
      </left>
      <right style="thin">
        <color theme="2"/>
      </right>
      <top style="thin">
        <color rgb="FF4C6172"/>
      </top>
      <bottom style="thin">
        <color rgb="FF4C6172"/>
      </bottom>
      <diagonal/>
    </border>
    <border>
      <left style="thin">
        <color rgb="FF4C6172"/>
      </left>
      <right/>
      <top style="medium">
        <color rgb="FF4C6172"/>
      </top>
      <bottom/>
      <diagonal/>
    </border>
    <border>
      <left/>
      <right style="thin">
        <color indexed="64"/>
      </right>
      <top style="thin">
        <color rgb="FF4C6172"/>
      </top>
      <bottom style="thin">
        <color rgb="FF4C6172"/>
      </bottom>
      <diagonal/>
    </border>
    <border>
      <left/>
      <right style="thin">
        <color rgb="FF4C6172"/>
      </right>
      <top/>
      <bottom style="medium">
        <color rgb="FF4C6172"/>
      </bottom>
      <diagonal/>
    </border>
    <border>
      <left style="thin">
        <color rgb="FF4C6172"/>
      </left>
      <right style="thin">
        <color rgb="FF4C6172"/>
      </right>
      <top style="thin">
        <color rgb="FF4C6172"/>
      </top>
      <bottom style="dashDot">
        <color rgb="FF4C6172"/>
      </bottom>
      <diagonal/>
    </border>
    <border>
      <left style="thin">
        <color rgb="FF4C6172"/>
      </left>
      <right style="thin">
        <color rgb="FF4C6172"/>
      </right>
      <top style="dashDot">
        <color rgb="FF4C6172"/>
      </top>
      <bottom style="dashDot">
        <color rgb="FF4C6172"/>
      </bottom>
      <diagonal/>
    </border>
    <border>
      <left/>
      <right/>
      <top style="dashDot">
        <color rgb="FF4C6172"/>
      </top>
      <bottom style="thin">
        <color rgb="FF4C6172"/>
      </bottom>
      <diagonal/>
    </border>
    <border>
      <left style="thin">
        <color rgb="FF4C6172"/>
      </left>
      <right style="thin">
        <color rgb="FF4C6172"/>
      </right>
      <top style="dashDot">
        <color rgb="FF4C6172"/>
      </top>
      <bottom style="thin">
        <color rgb="FF4C6172"/>
      </bottom>
      <diagonal/>
    </border>
    <border>
      <left style="thin">
        <color rgb="FF4C6172"/>
      </left>
      <right/>
      <top/>
      <bottom style="medium">
        <color rgb="FF4C6172"/>
      </bottom>
      <diagonal/>
    </border>
    <border>
      <left/>
      <right style="thin">
        <color theme="2"/>
      </right>
      <top style="dashDot">
        <color rgb="FF4C6172"/>
      </top>
      <bottom style="dashDot">
        <color rgb="FF4C6172"/>
      </bottom>
      <diagonal/>
    </border>
    <border>
      <left/>
      <right style="thin">
        <color rgb="FF4C6172"/>
      </right>
      <top style="dashDot">
        <color rgb="FF4C6172"/>
      </top>
      <bottom style="thin">
        <color rgb="FF4C6172"/>
      </bottom>
      <diagonal/>
    </border>
    <border>
      <left style="thin">
        <color theme="2"/>
      </left>
      <right style="thin">
        <color theme="2"/>
      </right>
      <top style="thin">
        <color auto="1"/>
      </top>
      <bottom style="thin">
        <color auto="1"/>
      </bottom>
      <diagonal/>
    </border>
    <border>
      <left style="thin">
        <color theme="2"/>
      </left>
      <right style="thin">
        <color theme="2"/>
      </right>
      <top/>
      <bottom/>
      <diagonal/>
    </border>
    <border>
      <left style="thin">
        <color theme="2"/>
      </left>
      <right style="thin">
        <color rgb="FF4C6172"/>
      </right>
      <top style="dashDot">
        <color rgb="FF004E7A"/>
      </top>
      <bottom style="dashDot">
        <color rgb="FF004E7A"/>
      </bottom>
      <diagonal/>
    </border>
    <border>
      <left/>
      <right style="thin">
        <color rgb="FF4C6172"/>
      </right>
      <top style="dashDot">
        <color rgb="FF004E7A"/>
      </top>
      <bottom style="dashDot">
        <color rgb="FF004E7A"/>
      </bottom>
      <diagonal/>
    </border>
    <border>
      <left style="thin">
        <color theme="2"/>
      </left>
      <right style="thin">
        <color rgb="FF4C6172"/>
      </right>
      <top/>
      <bottom style="dashDot">
        <color rgb="FF004E7A"/>
      </bottom>
      <diagonal/>
    </border>
    <border>
      <left/>
      <right style="thin">
        <color rgb="FF4C6172"/>
      </right>
      <top/>
      <bottom style="dashDot">
        <color rgb="FF004E7A"/>
      </bottom>
      <diagonal/>
    </border>
    <border>
      <left style="thin">
        <color theme="2"/>
      </left>
      <right style="thin">
        <color rgb="FF4C6172"/>
      </right>
      <top style="dashDot">
        <color rgb="FF004E7A"/>
      </top>
      <bottom style="thin">
        <color rgb="FF004E7A"/>
      </bottom>
      <diagonal/>
    </border>
    <border>
      <left/>
      <right style="thin">
        <color rgb="FF4C6172"/>
      </right>
      <top style="dashDot">
        <color rgb="FF004E7A"/>
      </top>
      <bottom style="thin">
        <color rgb="FF004E7A"/>
      </bottom>
      <diagonal/>
    </border>
    <border>
      <left/>
      <right/>
      <top style="dashDot">
        <color rgb="FF4C6172"/>
      </top>
      <bottom/>
      <diagonal/>
    </border>
    <border>
      <left style="thin">
        <color theme="2"/>
      </left>
      <right style="thin">
        <color theme="2"/>
      </right>
      <top style="thin">
        <color rgb="FF004E7A"/>
      </top>
      <bottom style="thin">
        <color rgb="FF004E7A"/>
      </bottom>
      <diagonal/>
    </border>
    <border>
      <left/>
      <right/>
      <top style="thin">
        <color rgb="FF004E7A"/>
      </top>
      <bottom style="thin">
        <color rgb="FF004E7A"/>
      </bottom>
      <diagonal/>
    </border>
    <border>
      <left style="thin">
        <color theme="2"/>
      </left>
      <right style="thin">
        <color theme="2"/>
      </right>
      <top style="dashDot">
        <color rgb="FF4C6172"/>
      </top>
      <bottom/>
      <diagonal/>
    </border>
    <border>
      <left/>
      <right/>
      <top style="thin">
        <color auto="1"/>
      </top>
      <bottom style="thin">
        <color auto="1"/>
      </bottom>
      <diagonal/>
    </border>
    <border>
      <left/>
      <right/>
      <top/>
      <bottom style="thin">
        <color auto="1"/>
      </bottom>
      <diagonal/>
    </border>
    <border>
      <left style="thin">
        <color theme="2"/>
      </left>
      <right style="thin">
        <color theme="2"/>
      </right>
      <top/>
      <bottom style="thin">
        <color rgb="FF4C6172"/>
      </bottom>
      <diagonal/>
    </border>
    <border>
      <left style="thin">
        <color theme="2"/>
      </left>
      <right style="thin">
        <color theme="2"/>
      </right>
      <top/>
      <bottom style="thin">
        <color rgb="FF004E7A"/>
      </bottom>
      <diagonal/>
    </border>
    <border>
      <left/>
      <right/>
      <top/>
      <bottom style="thin">
        <color rgb="FF004E7A"/>
      </bottom>
      <diagonal/>
    </border>
    <border>
      <left/>
      <right/>
      <top style="thin">
        <color rgb="FF4C6172"/>
      </top>
      <bottom style="dashDot">
        <color rgb="FF004E7A"/>
      </bottom>
      <diagonal/>
    </border>
    <border>
      <left style="thin">
        <color theme="2"/>
      </left>
      <right style="thin">
        <color theme="2"/>
      </right>
      <top style="thin">
        <color rgb="FF4C6172"/>
      </top>
      <bottom style="dashDot">
        <color rgb="FF004E7A"/>
      </bottom>
      <diagonal/>
    </border>
    <border>
      <left style="thin">
        <color theme="2"/>
      </left>
      <right style="thin">
        <color theme="2"/>
      </right>
      <top style="dashDot">
        <color rgb="FF004E7A"/>
      </top>
      <bottom style="dashDot">
        <color rgb="FF004E7A"/>
      </bottom>
      <diagonal/>
    </border>
    <border>
      <left/>
      <right/>
      <top style="dashDot">
        <color rgb="FF004E7A"/>
      </top>
      <bottom style="dashDot">
        <color rgb="FF004E7A"/>
      </bottom>
      <diagonal/>
    </border>
    <border>
      <left/>
      <right/>
      <top style="dashDot">
        <color rgb="FF004E7A"/>
      </top>
      <bottom/>
      <diagonal/>
    </border>
    <border>
      <left style="thin">
        <color theme="2"/>
      </left>
      <right style="thin">
        <color theme="2"/>
      </right>
      <top style="dashDot">
        <color rgb="FF004E7A"/>
      </top>
      <bottom style="thin">
        <color rgb="FF4C6172"/>
      </bottom>
      <diagonal/>
    </border>
    <border>
      <left/>
      <right/>
      <top style="dashDot">
        <color rgb="FF004E7A"/>
      </top>
      <bottom style="thin">
        <color rgb="FF4C6172"/>
      </bottom>
      <diagonal/>
    </border>
    <border>
      <left style="thin">
        <color theme="2"/>
      </left>
      <right style="thin">
        <color theme="2"/>
      </right>
      <top style="dashDot">
        <color rgb="FF004E7A"/>
      </top>
      <bottom/>
      <diagonal/>
    </border>
    <border>
      <left style="thin">
        <color theme="2"/>
      </left>
      <right style="thin">
        <color theme="2"/>
      </right>
      <top/>
      <bottom style="dashDot">
        <color rgb="FF004E7A"/>
      </bottom>
      <diagonal/>
    </border>
    <border>
      <left/>
      <right style="thin">
        <color rgb="FF4C6172"/>
      </right>
      <top style="dashDot">
        <color rgb="FF4C6172"/>
      </top>
      <bottom/>
      <diagonal/>
    </border>
    <border>
      <left style="thin">
        <color rgb="FF4C6172"/>
      </left>
      <right style="thin">
        <color rgb="FF4C6172"/>
      </right>
      <top style="dashDot">
        <color rgb="FF4C6172"/>
      </top>
      <bottom/>
      <diagonal/>
    </border>
    <border>
      <left style="thin">
        <color theme="2"/>
      </left>
      <right style="thin">
        <color rgb="FF4C6172"/>
      </right>
      <top style="dashDot">
        <color rgb="FF004E7A"/>
      </top>
      <bottom style="thin">
        <color rgb="FF4C6172"/>
      </bottom>
      <diagonal/>
    </border>
    <border>
      <left style="thin">
        <color rgb="FF4C6172"/>
      </left>
      <right style="thin">
        <color rgb="FF4C6172"/>
      </right>
      <top style="dashDot">
        <color rgb="FF004E7A"/>
      </top>
      <bottom style="thin">
        <color rgb="FF4C6172"/>
      </bottom>
      <diagonal/>
    </border>
    <border>
      <left/>
      <right style="thin">
        <color rgb="FF4C6172"/>
      </right>
      <top style="dashDot">
        <color rgb="FF004E7A"/>
      </top>
      <bottom/>
      <diagonal/>
    </border>
    <border>
      <left/>
      <right style="thin">
        <color rgb="FF4C6172"/>
      </right>
      <top style="dashDot">
        <color rgb="FF4C6172"/>
      </top>
      <bottom style="thin">
        <color rgb="FF004E7A"/>
      </bottom>
      <diagonal/>
    </border>
    <border>
      <left style="thin">
        <color theme="2"/>
      </left>
      <right style="thin">
        <color theme="2"/>
      </right>
      <top style="thin">
        <color rgb="FF004E7A"/>
      </top>
      <bottom style="dashDot">
        <color rgb="FF004E7A"/>
      </bottom>
      <diagonal/>
    </border>
    <border>
      <left/>
      <right/>
      <top style="thin">
        <color rgb="FF004E7A"/>
      </top>
      <bottom style="dashDot">
        <color rgb="FF004E7A"/>
      </bottom>
      <diagonal/>
    </border>
    <border>
      <left style="thin">
        <color theme="2"/>
      </left>
      <right style="thin">
        <color theme="2"/>
      </right>
      <top style="dashDot">
        <color rgb="FF004E7A"/>
      </top>
      <bottom style="thin">
        <color rgb="FF004E7A"/>
      </bottom>
      <diagonal/>
    </border>
    <border>
      <left/>
      <right/>
      <top style="dashDot">
        <color rgb="FF004E7A"/>
      </top>
      <bottom style="thin">
        <color rgb="FF004E7A"/>
      </bottom>
      <diagonal/>
    </border>
    <border>
      <left style="thin">
        <color theme="2"/>
      </left>
      <right style="thin">
        <color rgb="FF4C6172"/>
      </right>
      <top/>
      <bottom style="thin">
        <color rgb="FF4C6172"/>
      </bottom>
      <diagonal/>
    </border>
    <border>
      <left style="thin">
        <color theme="2"/>
      </left>
      <right style="thin">
        <color rgb="FF4C6172"/>
      </right>
      <top style="dashDot">
        <color rgb="FF4C6172"/>
      </top>
      <bottom style="dashDot">
        <color rgb="FF004E7A"/>
      </bottom>
      <diagonal/>
    </border>
    <border>
      <left style="thin">
        <color theme="2"/>
      </left>
      <right style="thin">
        <color theme="2"/>
      </right>
      <top style="dashDot">
        <color rgb="FF4C6172"/>
      </top>
      <bottom style="dashDot">
        <color rgb="FF004E7A"/>
      </bottom>
      <diagonal/>
    </border>
    <border>
      <left style="thin">
        <color theme="2"/>
      </left>
      <right style="thin">
        <color rgb="FF004E7A"/>
      </right>
      <top style="thin">
        <color rgb="FF4C6172"/>
      </top>
      <bottom style="dashDot">
        <color rgb="FF4C6172"/>
      </bottom>
      <diagonal/>
    </border>
    <border>
      <left style="thin">
        <color theme="2"/>
      </left>
      <right style="thin">
        <color rgb="FF004E7A"/>
      </right>
      <top style="dashDot">
        <color rgb="FF4C6172"/>
      </top>
      <bottom style="dashDot">
        <color rgb="FF4C6172"/>
      </bottom>
      <diagonal/>
    </border>
    <border>
      <left style="thin">
        <color theme="2"/>
      </left>
      <right style="thin">
        <color rgb="FF004E7A"/>
      </right>
      <top style="dashDot">
        <color rgb="FF4C6172"/>
      </top>
      <bottom style="thin">
        <color rgb="FF4C6172"/>
      </bottom>
      <diagonal/>
    </border>
    <border>
      <left style="thin">
        <color theme="2"/>
      </left>
      <right style="thin">
        <color rgb="FF004E7A"/>
      </right>
      <top style="thin">
        <color rgb="FF4C6172"/>
      </top>
      <bottom style="thin">
        <color rgb="FF004E7A"/>
      </bottom>
      <diagonal/>
    </border>
    <border>
      <left style="thin">
        <color theme="2"/>
      </left>
      <right style="thin">
        <color theme="2"/>
      </right>
      <top style="thin">
        <color rgb="FF4C6172"/>
      </top>
      <bottom style="thin">
        <color rgb="FF004E7A"/>
      </bottom>
      <diagonal/>
    </border>
    <border>
      <left style="thin">
        <color theme="2"/>
      </left>
      <right style="thin">
        <color rgb="FF004E7A"/>
      </right>
      <top style="dashDot">
        <color rgb="FF004E7A"/>
      </top>
      <bottom style="thin">
        <color rgb="FF4C6172"/>
      </bottom>
      <diagonal/>
    </border>
    <border>
      <left style="thin">
        <color theme="2"/>
      </left>
      <right style="thin">
        <color rgb="FF004E7A"/>
      </right>
      <top style="dashDot">
        <color rgb="FF004E7A"/>
      </top>
      <bottom style="dashDot">
        <color rgb="FF004E7A"/>
      </bottom>
      <diagonal/>
    </border>
    <border>
      <left style="thin">
        <color theme="2"/>
      </left>
      <right style="thin">
        <color rgb="FF004E7A"/>
      </right>
      <top/>
      <bottom style="thin">
        <color rgb="FF004E7A"/>
      </bottom>
      <diagonal/>
    </border>
    <border>
      <left style="thin">
        <color theme="2"/>
      </left>
      <right style="thin">
        <color rgb="FF004E7A"/>
      </right>
      <top/>
      <bottom style="dashDot">
        <color rgb="FF004E7A"/>
      </bottom>
      <diagonal/>
    </border>
    <border>
      <left style="thin">
        <color theme="2"/>
      </left>
      <right style="thin">
        <color rgb="FF4C6172"/>
      </right>
      <top style="thin">
        <color rgb="FF004E7A"/>
      </top>
      <bottom style="thin">
        <color rgb="FF4C6172"/>
      </bottom>
      <diagonal/>
    </border>
    <border>
      <left style="thin">
        <color theme="2"/>
      </left>
      <right style="thin">
        <color theme="2"/>
      </right>
      <top style="thin">
        <color rgb="FF004E7A"/>
      </top>
      <bottom style="thin">
        <color rgb="FF4C6172"/>
      </bottom>
      <diagonal/>
    </border>
    <border>
      <left style="thin">
        <color theme="2"/>
      </left>
      <right style="thin">
        <color theme="2"/>
      </right>
      <top style="dashDot">
        <color rgb="FF4C6172"/>
      </top>
      <bottom style="thin">
        <color rgb="FF004E7A"/>
      </bottom>
      <diagonal/>
    </border>
    <border>
      <left/>
      <right style="thin">
        <color theme="2"/>
      </right>
      <top style="dashDot">
        <color rgb="FF004E7A"/>
      </top>
      <bottom style="dashDot">
        <color rgb="FF004E7A"/>
      </bottom>
      <diagonal/>
    </border>
    <border>
      <left style="thin">
        <color theme="2"/>
      </left>
      <right style="thin">
        <color rgb="FF4C6172"/>
      </right>
      <top style="thin">
        <color rgb="FF004E7A"/>
      </top>
      <bottom style="thin">
        <color rgb="FF004E7A"/>
      </bottom>
      <diagonal/>
    </border>
    <border>
      <left/>
      <right/>
      <top style="thin">
        <color rgb="FF4C6172"/>
      </top>
      <bottom style="thin">
        <color rgb="FF004E7A"/>
      </bottom>
      <diagonal/>
    </border>
    <border>
      <left/>
      <right style="thin">
        <color rgb="FF4C6172"/>
      </right>
      <top style="thin">
        <color rgb="FF4C6172"/>
      </top>
      <bottom style="thin">
        <color rgb="FF004E7A"/>
      </bottom>
      <diagonal/>
    </border>
    <border>
      <left/>
      <right style="thin">
        <color theme="2"/>
      </right>
      <top style="dashDot">
        <color rgb="FF4C6172"/>
      </top>
      <bottom/>
      <diagonal/>
    </border>
    <border>
      <left style="thin">
        <color theme="2"/>
      </left>
      <right style="thin">
        <color rgb="FF4C6172"/>
      </right>
      <top/>
      <bottom/>
      <diagonal/>
    </border>
    <border>
      <left/>
      <right/>
      <top style="dashDotDot">
        <color rgb="FF4C6172"/>
      </top>
      <bottom style="dashDotDot">
        <color rgb="FF4C6172"/>
      </bottom>
      <diagonal/>
    </border>
    <border>
      <left/>
      <right style="thin">
        <color theme="2"/>
      </right>
      <top style="dashDotDot">
        <color rgb="FF4C6172"/>
      </top>
      <bottom style="dashDotDot">
        <color rgb="FF4C6172"/>
      </bottom>
      <diagonal/>
    </border>
    <border>
      <left style="thin">
        <color theme="2"/>
      </left>
      <right style="thin">
        <color rgb="FF4C6172"/>
      </right>
      <top style="dashDotDot">
        <color rgb="FF4C6172"/>
      </top>
      <bottom style="dashDotDot">
        <color rgb="FF4C6172"/>
      </bottom>
      <diagonal/>
    </border>
    <border>
      <left/>
      <right style="thin">
        <color theme="2"/>
      </right>
      <top style="dashDot">
        <color rgb="FF4C6172"/>
      </top>
      <bottom style="dashDot">
        <color rgb="FF004E7A"/>
      </bottom>
      <diagonal/>
    </border>
    <border>
      <left/>
      <right/>
      <top style="dashDotDot">
        <color rgb="FF4C6172"/>
      </top>
      <bottom style="dashDot">
        <color rgb="FF4C6172"/>
      </bottom>
      <diagonal/>
    </border>
    <border>
      <left/>
      <right style="thin">
        <color rgb="FF4C6172"/>
      </right>
      <top style="dashDot">
        <color rgb="FF004E7A"/>
      </top>
      <bottom style="thin">
        <color rgb="FF4C6172"/>
      </bottom>
      <diagonal/>
    </border>
    <border>
      <left/>
      <right style="thin">
        <color theme="2"/>
      </right>
      <top style="dashDot">
        <color rgb="FF004E7A"/>
      </top>
      <bottom style="thin">
        <color rgb="FF4C6172"/>
      </bottom>
      <diagonal/>
    </border>
    <border>
      <left style="thin">
        <color theme="2"/>
      </left>
      <right/>
      <top style="dashDot">
        <color rgb="FF004E7A"/>
      </top>
      <bottom style="thin">
        <color rgb="FF4C6172"/>
      </bottom>
      <diagonal/>
    </border>
    <border>
      <left style="thin">
        <color rgb="FF4C6172"/>
      </left>
      <right style="thin">
        <color rgb="FF4C6172"/>
      </right>
      <top style="dashDotDot">
        <color rgb="FF4C6172"/>
      </top>
      <bottom style="dashDot">
        <color rgb="FF4C6172"/>
      </bottom>
      <diagonal/>
    </border>
    <border>
      <left/>
      <right style="thin">
        <color rgb="FF004E7A"/>
      </right>
      <top style="thin">
        <color rgb="FF004E7A"/>
      </top>
      <bottom/>
      <diagonal/>
    </border>
    <border>
      <left/>
      <right style="thin">
        <color rgb="FF004E7A"/>
      </right>
      <top/>
      <bottom style="thin">
        <color rgb="FF004E7A"/>
      </bottom>
      <diagonal/>
    </border>
    <border>
      <left style="thin">
        <color theme="2"/>
      </left>
      <right style="thin">
        <color theme="2"/>
      </right>
      <top style="medium">
        <color rgb="FF4C6172"/>
      </top>
      <bottom style="thin">
        <color rgb="FF4C6172"/>
      </bottom>
      <diagonal/>
    </border>
    <border>
      <left/>
      <right/>
      <top style="medium">
        <color rgb="FF4C6172"/>
      </top>
      <bottom style="thin">
        <color rgb="FF4C6172"/>
      </bottom>
      <diagonal/>
    </border>
    <border>
      <left/>
      <right style="thin">
        <color theme="2"/>
      </right>
      <top style="thin">
        <color rgb="FF4C6172"/>
      </top>
      <bottom style="dashDot">
        <color rgb="FF004E7A"/>
      </bottom>
      <diagonal/>
    </border>
    <border>
      <left/>
      <right/>
      <top style="dashDot">
        <color rgb="FF4C6172"/>
      </top>
      <bottom style="thin">
        <color rgb="FF004E7A"/>
      </bottom>
      <diagonal/>
    </border>
    <border>
      <left/>
      <right/>
      <top style="dashDot">
        <color rgb="FF4C6172"/>
      </top>
      <bottom style="dashDot">
        <color rgb="FF004E7A"/>
      </bottom>
      <diagonal/>
    </border>
    <border>
      <left/>
      <right/>
      <top style="dashDot">
        <color rgb="FF004E7A"/>
      </top>
      <bottom style="dashDot">
        <color rgb="FF4C6172"/>
      </bottom>
      <diagonal/>
    </border>
    <border>
      <left style="thin">
        <color theme="2"/>
      </left>
      <right style="thin">
        <color theme="2"/>
      </right>
      <top style="thin">
        <color rgb="FF004E7A"/>
      </top>
      <bottom style="dashDot">
        <color rgb="FF4C6172"/>
      </bottom>
      <diagonal/>
    </border>
    <border>
      <left style="thin">
        <color theme="2"/>
      </left>
      <right style="thin">
        <color theme="2"/>
      </right>
      <top style="dashDot">
        <color rgb="FF004E7A"/>
      </top>
      <bottom style="dashDot">
        <color rgb="FF4C6172"/>
      </bottom>
      <diagonal/>
    </border>
    <border>
      <left style="thin">
        <color theme="2"/>
      </left>
      <right/>
      <top style="thin">
        <color rgb="FF004E7A"/>
      </top>
      <bottom style="thin">
        <color rgb="FF004E7A"/>
      </bottom>
      <diagonal/>
    </border>
  </borders>
  <cellStyleXfs count="3">
    <xf numFmtId="0" fontId="0" fillId="0" borderId="0"/>
    <xf numFmtId="9" fontId="13" fillId="0" borderId="0" applyFont="0" applyFill="0" applyBorder="0" applyAlignment="0" applyProtection="0"/>
    <xf numFmtId="0" fontId="20" fillId="0" borderId="0" applyNumberFormat="0" applyFill="0" applyBorder="0" applyAlignment="0" applyProtection="0"/>
  </cellStyleXfs>
  <cellXfs count="790">
    <xf numFmtId="0" fontId="0" fillId="0" borderId="0" xfId="0"/>
    <xf numFmtId="0" fontId="2" fillId="0" borderId="0" xfId="0" applyFont="1"/>
    <xf numFmtId="0" fontId="4" fillId="0" borderId="0" xfId="0" applyFont="1" applyAlignment="1">
      <alignment vertical="center"/>
    </xf>
    <xf numFmtId="0" fontId="0" fillId="0" borderId="0" xfId="0" applyAlignment="1">
      <alignment vertical="center"/>
    </xf>
    <xf numFmtId="0" fontId="6" fillId="6" borderId="1" xfId="0" applyFont="1" applyFill="1" applyBorder="1" applyAlignment="1">
      <alignment horizontal="center" vertical="center" wrapText="1"/>
    </xf>
    <xf numFmtId="0" fontId="7" fillId="0" borderId="0" xfId="0" applyFont="1" applyAlignment="1">
      <alignment horizontal="center" vertical="center" wrapText="1"/>
    </xf>
    <xf numFmtId="0" fontId="3" fillId="0" borderId="0" xfId="0" applyFont="1" applyAlignment="1">
      <alignment horizontal="center" vertical="center" wrapText="1"/>
    </xf>
    <xf numFmtId="0" fontId="9" fillId="0" borderId="0" xfId="0" applyFont="1" applyAlignment="1">
      <alignment vertical="center"/>
    </xf>
    <xf numFmtId="0" fontId="9" fillId="0" borderId="0" xfId="0" applyFont="1" applyAlignment="1">
      <alignment horizontal="center" vertical="center"/>
    </xf>
    <xf numFmtId="0" fontId="6" fillId="0" borderId="0" xfId="0" applyFont="1" applyAlignment="1">
      <alignment vertical="center"/>
    </xf>
    <xf numFmtId="0" fontId="10" fillId="0" borderId="0" xfId="0" applyFont="1" applyAlignment="1">
      <alignment vertical="center"/>
    </xf>
    <xf numFmtId="0" fontId="10" fillId="0" borderId="0" xfId="0" applyFont="1" applyAlignment="1">
      <alignment horizontal="center" vertical="center"/>
    </xf>
    <xf numFmtId="0" fontId="10" fillId="0" borderId="0" xfId="0" applyFont="1" applyAlignment="1">
      <alignment horizontal="center" vertical="center" wrapText="1"/>
    </xf>
    <xf numFmtId="0" fontId="10" fillId="0" borderId="0" xfId="0" applyFont="1" applyAlignment="1">
      <alignment vertical="center" wrapText="1"/>
    </xf>
    <xf numFmtId="0" fontId="6" fillId="0" borderId="0" xfId="0" applyFont="1" applyAlignment="1">
      <alignment horizontal="left" vertical="center"/>
    </xf>
    <xf numFmtId="0" fontId="0" fillId="0" borderId="0" xfId="0" applyAlignment="1">
      <alignment horizontal="center" vertical="center"/>
    </xf>
    <xf numFmtId="164" fontId="0" fillId="0" borderId="0" xfId="0" applyNumberFormat="1" applyAlignment="1">
      <alignment vertical="center"/>
    </xf>
    <xf numFmtId="0" fontId="4" fillId="0" borderId="0" xfId="0" applyFont="1" applyAlignment="1">
      <alignment horizontal="center" vertical="center"/>
    </xf>
    <xf numFmtId="0" fontId="11" fillId="0" borderId="0" xfId="0" applyFont="1" applyAlignment="1">
      <alignment vertical="center"/>
    </xf>
    <xf numFmtId="164" fontId="11" fillId="0" borderId="0" xfId="0" applyNumberFormat="1" applyFont="1" applyAlignment="1">
      <alignment vertical="center"/>
    </xf>
    <xf numFmtId="164" fontId="4" fillId="0" borderId="0" xfId="0" applyNumberFormat="1" applyFont="1" applyAlignment="1">
      <alignment vertical="center"/>
    </xf>
    <xf numFmtId="0" fontId="10" fillId="0" borderId="0" xfId="0" applyFont="1" applyAlignment="1">
      <alignment vertical="top" wrapText="1"/>
    </xf>
    <xf numFmtId="0" fontId="5" fillId="0" borderId="0" xfId="0" applyFont="1"/>
    <xf numFmtId="0" fontId="5" fillId="0" borderId="0" xfId="0" applyFont="1" applyAlignment="1">
      <alignment vertical="center"/>
    </xf>
    <xf numFmtId="0" fontId="12" fillId="0" borderId="0" xfId="0" applyFont="1"/>
    <xf numFmtId="0" fontId="10" fillId="0" borderId="0" xfId="0" applyFont="1" applyAlignment="1">
      <alignment horizontal="center"/>
    </xf>
    <xf numFmtId="0" fontId="0" fillId="0" borderId="0" xfId="0" applyAlignment="1">
      <alignment horizontal="center"/>
    </xf>
    <xf numFmtId="0" fontId="10" fillId="0" borderId="0" xfId="0" applyFont="1" applyAlignment="1">
      <alignment wrapText="1"/>
    </xf>
    <xf numFmtId="0" fontId="0" fillId="0" borderId="3" xfId="0" applyBorder="1"/>
    <xf numFmtId="0" fontId="0" fillId="5" borderId="0" xfId="0" applyFill="1"/>
    <xf numFmtId="0" fontId="0" fillId="5" borderId="0" xfId="0" applyFill="1" applyAlignment="1">
      <alignment horizontal="center"/>
    </xf>
    <xf numFmtId="0" fontId="7" fillId="0" borderId="0" xfId="0" applyFont="1" applyAlignment="1">
      <alignment horizontal="center" wrapText="1"/>
    </xf>
    <xf numFmtId="0" fontId="3" fillId="0" borderId="0" xfId="0" applyFont="1" applyAlignment="1">
      <alignment horizontal="center" wrapText="1"/>
    </xf>
    <xf numFmtId="0" fontId="6" fillId="4" borderId="0" xfId="0" applyFont="1" applyFill="1"/>
    <xf numFmtId="9" fontId="0" fillId="0" borderId="0" xfId="1" applyFont="1"/>
    <xf numFmtId="0" fontId="15" fillId="0" borderId="0" xfId="0" applyFont="1" applyAlignment="1">
      <alignment horizontal="left" vertical="center" indent="15"/>
    </xf>
    <xf numFmtId="0" fontId="16" fillId="0" borderId="0" xfId="0" applyFont="1" applyAlignment="1">
      <alignment horizontal="left" vertical="center" indent="15"/>
    </xf>
    <xf numFmtId="0" fontId="6" fillId="0" borderId="4" xfId="0" applyFont="1" applyBorder="1" applyAlignment="1">
      <alignment horizontal="left" vertical="center"/>
    </xf>
    <xf numFmtId="0" fontId="7" fillId="3" borderId="0" xfId="0" applyFont="1" applyFill="1" applyAlignment="1">
      <alignment horizontal="left" vertical="center" wrapText="1"/>
    </xf>
    <xf numFmtId="0" fontId="1" fillId="0" borderId="0" xfId="0" applyFont="1" applyAlignment="1">
      <alignment vertical="center"/>
    </xf>
    <xf numFmtId="0" fontId="10" fillId="0" borderId="0" xfId="0" applyFont="1"/>
    <xf numFmtId="0" fontId="7" fillId="0" borderId="0" xfId="0" applyFont="1" applyAlignment="1">
      <alignment vertical="center" wrapText="1"/>
    </xf>
    <xf numFmtId="0" fontId="7" fillId="0" borderId="0" xfId="0" applyFont="1" applyAlignment="1">
      <alignment horizontal="left" vertical="center" wrapText="1"/>
    </xf>
    <xf numFmtId="0" fontId="6" fillId="0" borderId="0" xfId="0" applyFont="1" applyAlignment="1">
      <alignment horizontal="center" vertical="center" wrapText="1"/>
    </xf>
    <xf numFmtId="0" fontId="17" fillId="0" borderId="0" xfId="0" applyFont="1" applyAlignment="1">
      <alignment horizontal="left" vertical="center"/>
    </xf>
    <xf numFmtId="0" fontId="8" fillId="0" borderId="0" xfId="0" applyFont="1" applyAlignment="1">
      <alignment horizontal="center" vertical="center" wrapText="1"/>
    </xf>
    <xf numFmtId="0" fontId="9" fillId="0" borderId="0" xfId="0" applyFont="1" applyAlignment="1">
      <alignment horizontal="center" vertical="center" wrapText="1"/>
    </xf>
    <xf numFmtId="0" fontId="0" fillId="0" borderId="0" xfId="0" applyAlignment="1">
      <alignment horizontal="center" vertical="center" wrapText="1"/>
    </xf>
    <xf numFmtId="164" fontId="0" fillId="0" borderId="0" xfId="0" applyNumberFormat="1" applyAlignment="1">
      <alignment horizontal="center" vertical="center" wrapText="1"/>
    </xf>
    <xf numFmtId="0" fontId="4" fillId="0" borderId="0" xfId="0" applyFont="1" applyAlignment="1">
      <alignment horizontal="center" vertical="center" wrapText="1"/>
    </xf>
    <xf numFmtId="0" fontId="1" fillId="0" borderId="0" xfId="0" applyFont="1" applyAlignment="1">
      <alignment horizontal="center" vertical="center" wrapText="1"/>
    </xf>
    <xf numFmtId="0" fontId="11" fillId="0" borderId="0" xfId="0" applyFont="1" applyAlignment="1">
      <alignment horizontal="center" vertical="center" wrapText="1"/>
    </xf>
    <xf numFmtId="0" fontId="0" fillId="0" borderId="3" xfId="0" applyBorder="1" applyAlignment="1">
      <alignment horizontal="center" vertical="center" wrapText="1"/>
    </xf>
    <xf numFmtId="0" fontId="4" fillId="0" borderId="3" xfId="0" applyFont="1" applyBorder="1" applyAlignment="1">
      <alignment horizontal="center" vertical="center" wrapText="1"/>
    </xf>
    <xf numFmtId="0" fontId="11" fillId="0" borderId="3" xfId="0" applyFont="1" applyBorder="1" applyAlignment="1">
      <alignment horizontal="center" vertical="center" wrapText="1"/>
    </xf>
    <xf numFmtId="0" fontId="8" fillId="0" borderId="0" xfId="0" applyFont="1" applyAlignment="1">
      <alignment horizontal="center" wrapText="1"/>
    </xf>
    <xf numFmtId="0" fontId="0" fillId="5" borderId="0" xfId="0" applyFill="1" applyAlignment="1">
      <alignment horizontal="center" wrapText="1"/>
    </xf>
    <xf numFmtId="0" fontId="0" fillId="0" borderId="0" xfId="0" applyAlignment="1">
      <alignment horizontal="center" wrapText="1"/>
    </xf>
    <xf numFmtId="0" fontId="0" fillId="3" borderId="0" xfId="0" applyFill="1" applyAlignment="1">
      <alignment horizontal="center" vertical="center" wrapText="1"/>
    </xf>
    <xf numFmtId="0" fontId="6" fillId="11" borderId="0" xfId="0" applyFont="1" applyFill="1" applyAlignment="1">
      <alignment horizontal="center" vertical="center" wrapText="1"/>
    </xf>
    <xf numFmtId="0" fontId="1" fillId="7" borderId="0" xfId="0" applyFont="1" applyFill="1" applyAlignment="1">
      <alignment vertical="center" wrapText="1"/>
    </xf>
    <xf numFmtId="0" fontId="21" fillId="7" borderId="0" xfId="2" applyFont="1" applyFill="1" applyAlignment="1">
      <alignment vertical="center" wrapText="1"/>
    </xf>
    <xf numFmtId="0" fontId="9" fillId="0" borderId="0" xfId="0" applyFont="1" applyAlignment="1">
      <alignment wrapText="1"/>
    </xf>
    <xf numFmtId="0" fontId="0" fillId="0" borderId="0" xfId="0" applyAlignment="1">
      <alignment wrapText="1"/>
    </xf>
    <xf numFmtId="0" fontId="0" fillId="0" borderId="0" xfId="0" applyAlignment="1">
      <alignment vertical="top" wrapText="1"/>
    </xf>
    <xf numFmtId="0" fontId="5" fillId="0" borderId="0" xfId="0" applyFont="1" applyAlignment="1">
      <alignment wrapText="1"/>
    </xf>
    <xf numFmtId="0" fontId="20" fillId="0" borderId="0" xfId="2" applyFill="1" applyAlignment="1">
      <alignment wrapText="1"/>
    </xf>
    <xf numFmtId="0" fontId="10" fillId="5" borderId="0" xfId="0" applyFont="1" applyFill="1"/>
    <xf numFmtId="0" fontId="6" fillId="6" borderId="1" xfId="0" applyFont="1" applyFill="1" applyBorder="1" applyAlignment="1">
      <alignment wrapText="1"/>
    </xf>
    <xf numFmtId="0" fontId="6" fillId="0" borderId="0" xfId="0" applyFont="1" applyAlignment="1">
      <alignment wrapText="1"/>
    </xf>
    <xf numFmtId="0" fontId="6" fillId="4" borderId="0" xfId="0" applyFont="1" applyFill="1" applyAlignment="1">
      <alignment wrapText="1"/>
    </xf>
    <xf numFmtId="0" fontId="9" fillId="0" borderId="0" xfId="0" applyFont="1" applyAlignment="1">
      <alignment horizontal="left" wrapText="1"/>
    </xf>
    <xf numFmtId="0" fontId="9" fillId="0" borderId="0" xfId="0" applyFont="1" applyAlignment="1">
      <alignment horizontal="left"/>
    </xf>
    <xf numFmtId="0" fontId="6" fillId="11" borderId="0" xfId="0" applyFont="1" applyFill="1" applyAlignment="1">
      <alignment wrapText="1"/>
    </xf>
    <xf numFmtId="0" fontId="26" fillId="0" borderId="0" xfId="0" applyFont="1" applyAlignment="1">
      <alignment vertical="center"/>
    </xf>
    <xf numFmtId="0" fontId="25" fillId="0" borderId="0" xfId="0" applyFont="1" applyAlignment="1">
      <alignment vertical="center"/>
    </xf>
    <xf numFmtId="0" fontId="6" fillId="12" borderId="0" xfId="0" applyFont="1" applyFill="1" applyAlignment="1">
      <alignment horizontal="left" vertical="center"/>
    </xf>
    <xf numFmtId="0" fontId="6" fillId="0" borderId="0" xfId="0" applyFont="1" applyAlignment="1">
      <alignment horizontal="center" vertical="center"/>
    </xf>
    <xf numFmtId="0" fontId="1" fillId="9" borderId="0" xfId="0" applyFont="1" applyFill="1" applyAlignment="1">
      <alignment horizontal="left" vertical="center" wrapText="1"/>
    </xf>
    <xf numFmtId="0" fontId="9" fillId="0" borderId="0" xfId="0" applyFont="1" applyAlignment="1">
      <alignment horizontal="left" vertical="center" wrapText="1"/>
    </xf>
    <xf numFmtId="0" fontId="9" fillId="12" borderId="0" xfId="0" applyFont="1" applyFill="1" applyAlignment="1">
      <alignment horizontal="left" vertical="center"/>
    </xf>
    <xf numFmtId="0" fontId="32" fillId="14" borderId="0" xfId="0" applyFont="1" applyFill="1" applyAlignment="1">
      <alignment horizontal="left" wrapText="1"/>
    </xf>
    <xf numFmtId="0" fontId="10" fillId="0" borderId="0" xfId="0" applyFont="1" applyAlignment="1">
      <alignment horizontal="left" vertical="center"/>
    </xf>
    <xf numFmtId="0" fontId="10" fillId="0" borderId="4" xfId="0" applyFont="1" applyBorder="1" applyAlignment="1">
      <alignment horizontal="center" vertical="center" wrapText="1"/>
    </xf>
    <xf numFmtId="0" fontId="0" fillId="0" borderId="4" xfId="0" applyBorder="1" applyAlignment="1">
      <alignment horizontal="center" vertical="center" wrapText="1"/>
    </xf>
    <xf numFmtId="0" fontId="35" fillId="0" borderId="0" xfId="0" applyFont="1"/>
    <xf numFmtId="0" fontId="31" fillId="0" borderId="0" xfId="0" applyFont="1" applyAlignment="1">
      <alignment vertical="center"/>
    </xf>
    <xf numFmtId="0" fontId="10" fillId="15" borderId="6" xfId="0" applyFont="1" applyFill="1" applyBorder="1" applyAlignment="1">
      <alignment horizontal="center"/>
    </xf>
    <xf numFmtId="0" fontId="8" fillId="15" borderId="6" xfId="0" applyFont="1" applyFill="1" applyBorder="1" applyAlignment="1">
      <alignment horizontal="center"/>
    </xf>
    <xf numFmtId="0" fontId="10" fillId="15" borderId="6" xfId="0" applyFont="1" applyFill="1" applyBorder="1" applyAlignment="1">
      <alignment horizontal="center" vertical="center"/>
    </xf>
    <xf numFmtId="0" fontId="10" fillId="8" borderId="6" xfId="0" applyFont="1" applyFill="1" applyBorder="1" applyAlignment="1">
      <alignment horizontal="center" vertical="center"/>
    </xf>
    <xf numFmtId="0" fontId="10" fillId="8" borderId="6" xfId="0" applyFont="1" applyFill="1" applyBorder="1" applyAlignment="1">
      <alignment horizontal="center"/>
    </xf>
    <xf numFmtId="0" fontId="8" fillId="8" borderId="6" xfId="0" applyFont="1" applyFill="1" applyBorder="1" applyAlignment="1">
      <alignment horizontal="center"/>
    </xf>
    <xf numFmtId="0" fontId="10" fillId="15" borderId="6" xfId="0" applyFont="1" applyFill="1" applyBorder="1" applyAlignment="1">
      <alignment horizontal="center" vertical="center" wrapText="1"/>
    </xf>
    <xf numFmtId="0" fontId="10" fillId="8" borderId="6" xfId="0" applyFont="1" applyFill="1" applyBorder="1" applyAlignment="1">
      <alignment horizontal="center" vertical="center" wrapText="1"/>
    </xf>
    <xf numFmtId="0" fontId="6" fillId="6" borderId="1" xfId="0" applyFont="1" applyFill="1" applyBorder="1" applyAlignment="1">
      <alignment horizontal="left" wrapText="1"/>
    </xf>
    <xf numFmtId="0" fontId="9" fillId="0" borderId="0" xfId="0" applyFont="1" applyAlignment="1">
      <alignment horizontal="left" vertical="center"/>
    </xf>
    <xf numFmtId="0" fontId="27" fillId="0" borderId="0" xfId="0" applyFont="1" applyAlignment="1">
      <alignment horizontal="left" vertical="center"/>
    </xf>
    <xf numFmtId="0" fontId="10" fillId="0" borderId="0" xfId="0" applyFont="1" applyAlignment="1">
      <alignment horizontal="left" vertical="center" wrapText="1"/>
    </xf>
    <xf numFmtId="0" fontId="27" fillId="0" borderId="0" xfId="0" applyFont="1" applyAlignment="1">
      <alignment horizontal="center" vertical="center" wrapText="1"/>
    </xf>
    <xf numFmtId="0" fontId="2" fillId="0" borderId="0" xfId="0" applyFont="1" applyAlignment="1">
      <alignment horizontal="center" vertical="center"/>
    </xf>
    <xf numFmtId="0" fontId="0" fillId="11" borderId="0" xfId="0" applyFill="1" applyAlignment="1">
      <alignment horizontal="center"/>
    </xf>
    <xf numFmtId="0" fontId="10" fillId="0" borderId="8" xfId="0" applyFont="1" applyBorder="1" applyAlignment="1">
      <alignment vertical="center" wrapText="1"/>
    </xf>
    <xf numFmtId="0" fontId="10" fillId="0" borderId="8" xfId="0" applyFont="1" applyBorder="1" applyAlignment="1">
      <alignment horizontal="left" vertical="center" wrapText="1"/>
    </xf>
    <xf numFmtId="0" fontId="10" fillId="0" borderId="8" xfId="0" applyFont="1" applyBorder="1" applyAlignment="1">
      <alignment vertical="center"/>
    </xf>
    <xf numFmtId="0" fontId="9" fillId="0" borderId="17" xfId="0" applyFont="1" applyBorder="1" applyAlignment="1">
      <alignment horizontal="center" vertical="center"/>
    </xf>
    <xf numFmtId="0" fontId="10" fillId="10" borderId="20" xfId="0" applyFont="1" applyFill="1" applyBorder="1" applyAlignment="1">
      <alignment horizontal="center" vertical="center" wrapText="1"/>
    </xf>
    <xf numFmtId="0" fontId="10" fillId="10" borderId="6" xfId="0" applyFont="1" applyFill="1" applyBorder="1" applyAlignment="1">
      <alignment horizontal="center" vertical="center" wrapText="1"/>
    </xf>
    <xf numFmtId="0" fontId="10" fillId="0" borderId="17" xfId="0" applyFont="1" applyBorder="1" applyAlignment="1">
      <alignment horizontal="left" vertical="center"/>
    </xf>
    <xf numFmtId="0" fontId="10" fillId="0" borderId="8" xfId="0" applyFont="1" applyBorder="1" applyAlignment="1">
      <alignment horizontal="left" vertical="center"/>
    </xf>
    <xf numFmtId="0" fontId="7" fillId="0" borderId="0" xfId="0" applyFont="1" applyAlignment="1">
      <alignment horizontal="center"/>
    </xf>
    <xf numFmtId="0" fontId="6" fillId="0" borderId="13" xfId="0" applyFont="1" applyBorder="1" applyAlignment="1">
      <alignment horizontal="center" wrapText="1"/>
    </xf>
    <xf numFmtId="0" fontId="10" fillId="10" borderId="9" xfId="0" applyFont="1" applyFill="1" applyBorder="1" applyAlignment="1">
      <alignment horizontal="center" vertical="center" wrapText="1"/>
    </xf>
    <xf numFmtId="0" fontId="9" fillId="0" borderId="13" xfId="0" applyFont="1" applyBorder="1" applyAlignment="1">
      <alignment horizontal="center" vertical="center" wrapText="1"/>
    </xf>
    <xf numFmtId="0" fontId="7" fillId="0" borderId="0" xfId="0" applyFont="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36" fillId="5" borderId="0" xfId="0" applyFont="1" applyFill="1"/>
    <xf numFmtId="0" fontId="6" fillId="11" borderId="22" xfId="0" applyFont="1" applyFill="1" applyBorder="1" applyAlignment="1">
      <alignment horizontal="center" vertical="center" wrapText="1"/>
    </xf>
    <xf numFmtId="0" fontId="37" fillId="0" borderId="0" xfId="0" applyFont="1" applyAlignment="1">
      <alignment vertical="top" wrapText="1"/>
    </xf>
    <xf numFmtId="0" fontId="38" fillId="0" borderId="0" xfId="0" applyFont="1" applyAlignment="1">
      <alignment vertical="top" wrapText="1"/>
    </xf>
    <xf numFmtId="0" fontId="38" fillId="0" borderId="0" xfId="0" applyFont="1" applyAlignment="1">
      <alignment vertical="top"/>
    </xf>
    <xf numFmtId="0" fontId="6" fillId="0" borderId="11" xfId="0" applyFont="1" applyBorder="1" applyAlignment="1">
      <alignment wrapText="1"/>
    </xf>
    <xf numFmtId="0" fontId="6" fillId="11" borderId="11" xfId="0" applyFont="1" applyFill="1" applyBorder="1" applyAlignment="1">
      <alignment wrapText="1"/>
    </xf>
    <xf numFmtId="0" fontId="10" fillId="0" borderId="11" xfId="0" applyFont="1" applyBorder="1" applyAlignment="1">
      <alignment wrapText="1"/>
    </xf>
    <xf numFmtId="0" fontId="9" fillId="0" borderId="17" xfId="0" applyFont="1" applyBorder="1" applyAlignment="1">
      <alignment horizontal="left" vertical="center"/>
    </xf>
    <xf numFmtId="0" fontId="10" fillId="0" borderId="17" xfId="0" applyFont="1" applyBorder="1" applyAlignment="1">
      <alignment vertical="center"/>
    </xf>
    <xf numFmtId="0" fontId="10" fillId="0" borderId="17" xfId="0" applyFont="1" applyBorder="1" applyAlignment="1">
      <alignment vertical="center" wrapText="1"/>
    </xf>
    <xf numFmtId="0" fontId="9" fillId="0" borderId="17" xfId="0" applyFont="1" applyBorder="1" applyAlignment="1">
      <alignment horizontal="left" vertical="center" wrapText="1"/>
    </xf>
    <xf numFmtId="0" fontId="9" fillId="0" borderId="17" xfId="0" applyFont="1" applyBorder="1" applyAlignment="1">
      <alignment vertical="center" wrapText="1"/>
    </xf>
    <xf numFmtId="0" fontId="10" fillId="0" borderId="20" xfId="0" applyFont="1" applyBorder="1" applyAlignment="1">
      <alignment vertical="center" wrapText="1"/>
    </xf>
    <xf numFmtId="0" fontId="10" fillId="0" borderId="25" xfId="0" applyFont="1" applyBorder="1" applyAlignment="1">
      <alignment vertical="center" wrapText="1"/>
    </xf>
    <xf numFmtId="0" fontId="9" fillId="0" borderId="28" xfId="0" applyFont="1" applyBorder="1" applyAlignment="1">
      <alignment horizontal="left" vertical="center"/>
    </xf>
    <xf numFmtId="0" fontId="10" fillId="0" borderId="28" xfId="0" applyFont="1" applyBorder="1" applyAlignment="1">
      <alignment vertical="center"/>
    </xf>
    <xf numFmtId="0" fontId="10" fillId="0" borderId="29" xfId="0" applyFont="1" applyBorder="1" applyAlignment="1">
      <alignment vertical="center" wrapText="1"/>
    </xf>
    <xf numFmtId="0" fontId="9" fillId="0" borderId="24" xfId="0" applyFont="1" applyBorder="1" applyAlignment="1">
      <alignment horizontal="left" vertical="center" wrapText="1"/>
    </xf>
    <xf numFmtId="0" fontId="10" fillId="0" borderId="24" xfId="0" applyFont="1" applyBorder="1" applyAlignment="1">
      <alignment vertical="center" wrapText="1"/>
    </xf>
    <xf numFmtId="0" fontId="10" fillId="0" borderId="28" xfId="0" applyFont="1" applyBorder="1" applyAlignment="1">
      <alignment vertical="center" wrapText="1"/>
    </xf>
    <xf numFmtId="0" fontId="10" fillId="0" borderId="26" xfId="0" applyFont="1" applyBorder="1" applyAlignment="1">
      <alignment vertical="center" wrapText="1"/>
    </xf>
    <xf numFmtId="0" fontId="10" fillId="0" borderId="27" xfId="0" applyFont="1" applyBorder="1" applyAlignment="1">
      <alignment vertical="center" wrapText="1"/>
    </xf>
    <xf numFmtId="0" fontId="9" fillId="0" borderId="17" xfId="0" applyFont="1" applyBorder="1" applyAlignment="1">
      <alignment vertical="center"/>
    </xf>
    <xf numFmtId="0" fontId="10" fillId="0" borderId="17" xfId="0" applyFont="1" applyBorder="1" applyAlignment="1">
      <alignment horizontal="left" vertical="center" wrapText="1"/>
    </xf>
    <xf numFmtId="0" fontId="9" fillId="0" borderId="30" xfId="0" applyFont="1" applyBorder="1" applyAlignment="1">
      <alignment horizontal="left" vertical="center" wrapText="1"/>
    </xf>
    <xf numFmtId="0" fontId="10" fillId="0" borderId="20" xfId="0" applyFont="1" applyBorder="1" applyAlignment="1">
      <alignment vertical="center"/>
    </xf>
    <xf numFmtId="0" fontId="10" fillId="0" borderId="9" xfId="0" applyFont="1" applyBorder="1" applyAlignment="1">
      <alignment wrapText="1"/>
    </xf>
    <xf numFmtId="0" fontId="10" fillId="0" borderId="14" xfId="0" applyFont="1" applyBorder="1" applyAlignment="1">
      <alignment wrapText="1"/>
    </xf>
    <xf numFmtId="0" fontId="7" fillId="0" borderId="11" xfId="0" applyFont="1" applyBorder="1" applyAlignment="1">
      <alignment horizontal="left" vertical="center" wrapText="1"/>
    </xf>
    <xf numFmtId="0" fontId="10" fillId="0" borderId="11" xfId="0" applyFont="1" applyBorder="1" applyAlignment="1">
      <alignment horizontal="center" vertical="center"/>
    </xf>
    <xf numFmtId="0" fontId="6" fillId="0" borderId="11" xfId="0" applyFont="1" applyBorder="1" applyAlignment="1">
      <alignment horizontal="left" vertical="center"/>
    </xf>
    <xf numFmtId="0" fontId="2" fillId="0" borderId="11" xfId="0" applyFont="1" applyBorder="1" applyAlignment="1">
      <alignment horizontal="center" vertical="center"/>
    </xf>
    <xf numFmtId="0" fontId="10" fillId="0" borderId="11" xfId="0" applyFont="1" applyBorder="1"/>
    <xf numFmtId="0" fontId="10" fillId="0" borderId="8" xfId="0" applyFont="1" applyBorder="1" applyAlignment="1">
      <alignment wrapText="1"/>
    </xf>
    <xf numFmtId="0" fontId="10" fillId="0" borderId="9" xfId="0" applyFont="1" applyBorder="1"/>
    <xf numFmtId="0" fontId="10" fillId="0" borderId="13" xfId="0" applyFont="1" applyBorder="1"/>
    <xf numFmtId="0" fontId="10" fillId="0" borderId="14" xfId="0" applyFont="1" applyBorder="1"/>
    <xf numFmtId="0" fontId="8" fillId="0" borderId="20" xfId="0" applyFont="1" applyBorder="1" applyAlignment="1">
      <alignment vertical="center"/>
    </xf>
    <xf numFmtId="0" fontId="8" fillId="0" borderId="20" xfId="0" applyFont="1" applyBorder="1" applyAlignment="1">
      <alignment vertical="center" wrapText="1"/>
    </xf>
    <xf numFmtId="0" fontId="10" fillId="0" borderId="20" xfId="0" applyFont="1" applyBorder="1" applyAlignment="1">
      <alignment horizontal="left" vertical="center"/>
    </xf>
    <xf numFmtId="0" fontId="10" fillId="0" borderId="9" xfId="0" applyFont="1" applyBorder="1" applyAlignment="1">
      <alignment horizontal="left" vertical="center"/>
    </xf>
    <xf numFmtId="0" fontId="10" fillId="0" borderId="11" xfId="0" applyFont="1" applyBorder="1" applyAlignment="1">
      <alignment horizontal="left" vertical="center"/>
    </xf>
    <xf numFmtId="0" fontId="10" fillId="0" borderId="11" xfId="0" applyFont="1" applyBorder="1" applyAlignment="1">
      <alignment vertical="center" wrapText="1"/>
    </xf>
    <xf numFmtId="0" fontId="6" fillId="0" borderId="2" xfId="0" applyFont="1" applyBorder="1" applyAlignment="1">
      <alignment wrapText="1"/>
    </xf>
    <xf numFmtId="0" fontId="6" fillId="0" borderId="5" xfId="0" applyFont="1" applyBorder="1" applyAlignment="1">
      <alignment wrapText="1"/>
    </xf>
    <xf numFmtId="0" fontId="10" fillId="0" borderId="17" xfId="0" applyFont="1" applyBorder="1" applyAlignment="1">
      <alignment horizontal="center" vertical="center" wrapText="1"/>
    </xf>
    <xf numFmtId="0" fontId="10" fillId="0" borderId="13" xfId="0" applyFont="1" applyBorder="1" applyAlignment="1">
      <alignment wrapText="1"/>
    </xf>
    <xf numFmtId="0" fontId="10" fillId="0" borderId="8" xfId="0" applyFont="1" applyBorder="1"/>
    <xf numFmtId="0" fontId="9" fillId="0" borderId="8" xfId="0" applyFont="1" applyBorder="1" applyAlignment="1">
      <alignment horizontal="left"/>
    </xf>
    <xf numFmtId="0" fontId="6" fillId="0" borderId="13" xfId="0" applyFont="1" applyBorder="1" applyAlignment="1">
      <alignment wrapText="1"/>
    </xf>
    <xf numFmtId="0" fontId="9" fillId="0" borderId="13" xfId="0" applyFont="1" applyBorder="1" applyAlignment="1">
      <alignment wrapText="1"/>
    </xf>
    <xf numFmtId="0" fontId="9" fillId="0" borderId="8" xfId="0" applyFont="1" applyBorder="1" applyAlignment="1">
      <alignment horizontal="left" wrapText="1"/>
    </xf>
    <xf numFmtId="0" fontId="10" fillId="0" borderId="8" xfId="0" applyFont="1" applyBorder="1" applyAlignment="1">
      <alignment horizontal="center" vertical="center"/>
    </xf>
    <xf numFmtId="0" fontId="10" fillId="0" borderId="8"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7" xfId="0" applyFont="1" applyBorder="1" applyAlignment="1">
      <alignment horizontal="center" vertical="center"/>
    </xf>
    <xf numFmtId="0" fontId="10" fillId="0" borderId="13" xfId="0" applyFont="1" applyBorder="1" applyAlignment="1">
      <alignment horizontal="center" vertical="center"/>
    </xf>
    <xf numFmtId="0" fontId="9" fillId="0" borderId="13" xfId="0" applyFont="1" applyBorder="1" applyAlignment="1">
      <alignment horizontal="left" wrapText="1"/>
    </xf>
    <xf numFmtId="0" fontId="10" fillId="0" borderId="14" xfId="0" applyFont="1" applyBorder="1" applyAlignment="1">
      <alignment horizontal="center" vertical="center"/>
    </xf>
    <xf numFmtId="0" fontId="0" fillId="0" borderId="11" xfId="0" applyBorder="1" applyAlignment="1">
      <alignment vertical="center"/>
    </xf>
    <xf numFmtId="0" fontId="0" fillId="0" borderId="11" xfId="0" applyBorder="1" applyAlignment="1">
      <alignment wrapText="1"/>
    </xf>
    <xf numFmtId="0" fontId="9" fillId="0" borderId="31" xfId="0" applyFont="1" applyBorder="1" applyAlignment="1">
      <alignment vertical="center" wrapText="1"/>
    </xf>
    <xf numFmtId="0" fontId="10" fillId="0" borderId="32" xfId="0" applyFont="1" applyBorder="1" applyAlignment="1">
      <alignment vertical="center"/>
    </xf>
    <xf numFmtId="0" fontId="10" fillId="0" borderId="32" xfId="0" applyFont="1" applyBorder="1" applyAlignment="1">
      <alignment vertical="center" wrapText="1"/>
    </xf>
    <xf numFmtId="0" fontId="10" fillId="0" borderId="32" xfId="0" applyFont="1" applyBorder="1" applyAlignment="1">
      <alignment horizontal="center" vertical="center" wrapText="1"/>
    </xf>
    <xf numFmtId="0" fontId="10" fillId="0" borderId="33" xfId="0" applyFont="1" applyBorder="1" applyAlignment="1">
      <alignment vertical="center" wrapText="1"/>
    </xf>
    <xf numFmtId="0" fontId="8" fillId="0" borderId="32" xfId="0" applyFont="1" applyBorder="1" applyAlignment="1">
      <alignment horizontal="center" vertical="center" wrapText="1"/>
    </xf>
    <xf numFmtId="0" fontId="20" fillId="0" borderId="33" xfId="2" applyBorder="1" applyAlignment="1">
      <alignment vertical="center" wrapText="1"/>
    </xf>
    <xf numFmtId="0" fontId="9" fillId="0" borderId="34" xfId="0" applyFont="1" applyBorder="1" applyAlignment="1">
      <alignment horizontal="left" vertical="center" wrapText="1"/>
    </xf>
    <xf numFmtId="0" fontId="10" fillId="0" borderId="35" xfId="0" applyFont="1" applyBorder="1" applyAlignment="1">
      <alignment vertical="center" wrapText="1"/>
    </xf>
    <xf numFmtId="0" fontId="10" fillId="0" borderId="35" xfId="0" applyFont="1" applyBorder="1" applyAlignment="1">
      <alignment horizontal="center" vertical="center" wrapText="1"/>
    </xf>
    <xf numFmtId="0" fontId="10" fillId="0" borderId="36" xfId="0" applyFont="1" applyBorder="1" applyAlignment="1">
      <alignment vertical="center" wrapText="1"/>
    </xf>
    <xf numFmtId="0" fontId="9" fillId="0" borderId="37" xfId="0" applyFont="1" applyBorder="1" applyAlignment="1">
      <alignment horizontal="left" vertical="center"/>
    </xf>
    <xf numFmtId="0" fontId="10" fillId="0" borderId="38" xfId="0" applyFont="1" applyBorder="1" applyAlignment="1">
      <alignment vertical="center"/>
    </xf>
    <xf numFmtId="0" fontId="10" fillId="0" borderId="38" xfId="0" applyFont="1" applyBorder="1" applyAlignment="1">
      <alignment vertical="center" wrapText="1"/>
    </xf>
    <xf numFmtId="0" fontId="10" fillId="0" borderId="39" xfId="0" applyFont="1" applyBorder="1" applyAlignment="1">
      <alignment vertical="center" wrapText="1"/>
    </xf>
    <xf numFmtId="0" fontId="10" fillId="0" borderId="40" xfId="0" applyFont="1" applyBorder="1" applyAlignment="1">
      <alignment vertical="center" wrapText="1"/>
    </xf>
    <xf numFmtId="0" fontId="10" fillId="0" borderId="41" xfId="0" applyFont="1" applyBorder="1" applyAlignment="1">
      <alignment vertical="center" wrapText="1"/>
    </xf>
    <xf numFmtId="0" fontId="20" fillId="0" borderId="41" xfId="2" applyBorder="1" applyAlignment="1">
      <alignment vertical="center" wrapText="1"/>
    </xf>
    <xf numFmtId="0" fontId="10" fillId="0" borderId="42" xfId="0" applyFont="1" applyBorder="1" applyAlignment="1">
      <alignment vertical="center" wrapText="1"/>
    </xf>
    <xf numFmtId="0" fontId="10" fillId="0" borderId="43" xfId="0" applyFont="1" applyBorder="1" applyAlignment="1">
      <alignment vertical="center" wrapText="1"/>
    </xf>
    <xf numFmtId="0" fontId="9" fillId="0" borderId="31" xfId="0" applyFont="1" applyBorder="1" applyAlignment="1">
      <alignment horizontal="left" vertical="center" wrapText="1"/>
    </xf>
    <xf numFmtId="0" fontId="9" fillId="0" borderId="31" xfId="0" applyFont="1" applyBorder="1" applyAlignment="1">
      <alignment horizontal="left" vertical="center"/>
    </xf>
    <xf numFmtId="0" fontId="8" fillId="0" borderId="32" xfId="0" applyFont="1" applyBorder="1" applyAlignment="1">
      <alignment vertical="center"/>
    </xf>
    <xf numFmtId="0" fontId="8" fillId="0" borderId="33" xfId="0" applyFont="1" applyBorder="1" applyAlignment="1">
      <alignment vertical="center"/>
    </xf>
    <xf numFmtId="0" fontId="9" fillId="0" borderId="31" xfId="0" applyFont="1" applyBorder="1" applyAlignment="1">
      <alignment vertical="center"/>
    </xf>
    <xf numFmtId="0" fontId="8" fillId="0" borderId="32" xfId="0" applyFont="1" applyBorder="1" applyAlignment="1">
      <alignment vertical="center" wrapText="1"/>
    </xf>
    <xf numFmtId="0" fontId="10" fillId="0" borderId="44" xfId="0" applyFont="1" applyBorder="1"/>
    <xf numFmtId="0" fontId="20" fillId="0" borderId="33" xfId="2" applyBorder="1" applyAlignment="1">
      <alignment wrapText="1"/>
    </xf>
    <xf numFmtId="0" fontId="8" fillId="0" borderId="33" xfId="0" applyFont="1" applyBorder="1" applyAlignment="1">
      <alignment vertical="center" wrapText="1"/>
    </xf>
    <xf numFmtId="0" fontId="9" fillId="0" borderId="45" xfId="0" applyFont="1" applyBorder="1" applyAlignment="1">
      <alignment horizontal="left" vertical="center" wrapText="1"/>
    </xf>
    <xf numFmtId="0" fontId="10" fillId="0" borderId="44" xfId="0" applyFont="1" applyBorder="1" applyAlignment="1">
      <alignment vertical="center" wrapText="1"/>
    </xf>
    <xf numFmtId="0" fontId="10" fillId="0" borderId="46" xfId="0" applyFont="1" applyBorder="1" applyAlignment="1">
      <alignment vertical="center" wrapText="1"/>
    </xf>
    <xf numFmtId="0" fontId="10" fillId="0" borderId="32" xfId="0" applyFont="1" applyBorder="1" applyAlignment="1">
      <alignment horizontal="left" vertical="center"/>
    </xf>
    <xf numFmtId="0" fontId="8" fillId="0" borderId="32" xfId="0" applyFont="1" applyBorder="1" applyAlignment="1">
      <alignment horizontal="left" vertical="center"/>
    </xf>
    <xf numFmtId="0" fontId="8" fillId="0" borderId="33" xfId="0" applyFont="1" applyBorder="1" applyAlignment="1">
      <alignment horizontal="left" vertical="center"/>
    </xf>
    <xf numFmtId="0" fontId="10" fillId="0" borderId="32" xfId="0" applyFont="1" applyBorder="1" applyAlignment="1">
      <alignment horizontal="left" vertical="center" wrapText="1"/>
    </xf>
    <xf numFmtId="0" fontId="10" fillId="0" borderId="33" xfId="0" applyFont="1" applyBorder="1" applyAlignment="1">
      <alignment horizontal="left" vertical="center" wrapText="1"/>
    </xf>
    <xf numFmtId="0" fontId="10" fillId="0" borderId="33" xfId="0" applyFont="1" applyBorder="1" applyAlignment="1">
      <alignment horizontal="left" vertical="center"/>
    </xf>
    <xf numFmtId="0" fontId="10" fillId="0" borderId="32" xfId="0" applyFont="1" applyBorder="1" applyAlignment="1">
      <alignment horizontal="center" vertical="center"/>
    </xf>
    <xf numFmtId="0" fontId="9" fillId="0" borderId="8" xfId="0" applyFont="1" applyBorder="1" applyAlignment="1">
      <alignment vertical="center"/>
    </xf>
    <xf numFmtId="0" fontId="10" fillId="0" borderId="9" xfId="0" applyFont="1" applyBorder="1" applyAlignment="1">
      <alignment horizontal="center" vertical="center"/>
    </xf>
    <xf numFmtId="0" fontId="6" fillId="0" borderId="13" xfId="0" applyFont="1" applyBorder="1" applyAlignment="1">
      <alignment horizontal="left" vertical="center"/>
    </xf>
    <xf numFmtId="0" fontId="6" fillId="0" borderId="14" xfId="0" applyFont="1" applyBorder="1" applyAlignment="1">
      <alignment horizontal="left" vertical="center"/>
    </xf>
    <xf numFmtId="0" fontId="9" fillId="0" borderId="8" xfId="0" applyFont="1" applyBorder="1" applyAlignment="1">
      <alignment horizontal="left" vertical="center"/>
    </xf>
    <xf numFmtId="0" fontId="9" fillId="0" borderId="13" xfId="0" applyFont="1" applyBorder="1" applyAlignment="1">
      <alignment horizontal="left" vertical="center"/>
    </xf>
    <xf numFmtId="0" fontId="20" fillId="0" borderId="33" xfId="2" applyBorder="1" applyAlignment="1">
      <alignment horizontal="left" vertical="center"/>
    </xf>
    <xf numFmtId="0" fontId="0" fillId="0" borderId="0" xfId="0" applyAlignment="1">
      <alignment vertical="center" wrapText="1"/>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9" fillId="0" borderId="13" xfId="0" applyFont="1" applyBorder="1" applyAlignment="1">
      <alignment vertical="center"/>
    </xf>
    <xf numFmtId="0" fontId="10" fillId="0" borderId="33" xfId="0" applyFont="1" applyBorder="1" applyAlignment="1">
      <alignment vertical="center"/>
    </xf>
    <xf numFmtId="0" fontId="17" fillId="0" borderId="0" xfId="0" applyFont="1" applyAlignment="1">
      <alignment wrapText="1"/>
    </xf>
    <xf numFmtId="0" fontId="27" fillId="0" borderId="32" xfId="0" applyFont="1" applyBorder="1" applyAlignment="1">
      <alignment horizontal="center" vertical="center" wrapText="1"/>
    </xf>
    <xf numFmtId="0" fontId="20" fillId="0" borderId="33" xfId="2" applyBorder="1" applyAlignment="1">
      <alignment vertical="center"/>
    </xf>
    <xf numFmtId="0" fontId="9" fillId="0" borderId="48" xfId="0" applyFont="1" applyBorder="1" applyAlignment="1">
      <alignment horizontal="left" vertical="center" wrapText="1"/>
    </xf>
    <xf numFmtId="0" fontId="10" fillId="0" borderId="8" xfId="0" applyFont="1" applyBorder="1" applyAlignment="1">
      <alignment vertical="top" wrapText="1"/>
    </xf>
    <xf numFmtId="0" fontId="10" fillId="10" borderId="17" xfId="0" applyFont="1" applyFill="1" applyBorder="1" applyAlignment="1">
      <alignment horizontal="center" vertical="center" wrapText="1"/>
    </xf>
    <xf numFmtId="0" fontId="27" fillId="0" borderId="17" xfId="0" applyFont="1" applyBorder="1" applyAlignment="1">
      <alignment horizontal="left" vertical="center"/>
    </xf>
    <xf numFmtId="0" fontId="27" fillId="0" borderId="17" xfId="0" applyFont="1" applyBorder="1" applyAlignment="1">
      <alignment horizontal="center" vertical="center" wrapText="1"/>
    </xf>
    <xf numFmtId="0" fontId="10" fillId="10" borderId="17" xfId="0" applyFont="1" applyFill="1" applyBorder="1" applyAlignment="1">
      <alignment horizontal="center" vertical="center"/>
    </xf>
    <xf numFmtId="0" fontId="30" fillId="0" borderId="17" xfId="0" applyFont="1" applyBorder="1" applyAlignment="1">
      <alignment vertical="center" wrapText="1"/>
    </xf>
    <xf numFmtId="0" fontId="10" fillId="10" borderId="50" xfId="0" applyFont="1" applyFill="1" applyBorder="1" applyAlignment="1">
      <alignment horizontal="center" vertical="center" wrapText="1"/>
    </xf>
    <xf numFmtId="0" fontId="30" fillId="0" borderId="17" xfId="0" applyFont="1" applyBorder="1" applyAlignment="1">
      <alignment vertical="center"/>
    </xf>
    <xf numFmtId="0" fontId="10" fillId="8" borderId="20" xfId="0" applyFont="1" applyFill="1" applyBorder="1" applyAlignment="1">
      <alignment horizontal="center"/>
    </xf>
    <xf numFmtId="0" fontId="10" fillId="10" borderId="6" xfId="0" applyFont="1" applyFill="1" applyBorder="1" applyAlignment="1">
      <alignment horizontal="center" vertical="center"/>
    </xf>
    <xf numFmtId="0" fontId="10" fillId="8" borderId="20" xfId="0" applyFont="1" applyFill="1" applyBorder="1" applyAlignment="1">
      <alignment horizontal="center" vertical="center" wrapText="1"/>
    </xf>
    <xf numFmtId="0" fontId="10" fillId="10" borderId="20" xfId="0" applyFont="1" applyFill="1" applyBorder="1" applyAlignment="1">
      <alignment horizontal="left" vertical="center" wrapText="1"/>
    </xf>
    <xf numFmtId="0" fontId="10" fillId="0" borderId="9" xfId="0" applyFont="1" applyBorder="1" applyAlignment="1">
      <alignment horizontal="center" vertical="center" wrapText="1"/>
    </xf>
    <xf numFmtId="0" fontId="10" fillId="8" borderId="20" xfId="0" applyFont="1" applyFill="1" applyBorder="1" applyAlignment="1">
      <alignment horizontal="center" vertical="center"/>
    </xf>
    <xf numFmtId="0" fontId="25" fillId="0" borderId="0" xfId="0" applyFont="1" applyAlignment="1">
      <alignment horizontal="center" vertical="center"/>
    </xf>
    <xf numFmtId="0" fontId="25" fillId="0" borderId="0" xfId="0" applyFont="1" applyAlignment="1">
      <alignment vertical="center" wrapText="1"/>
    </xf>
    <xf numFmtId="0" fontId="25" fillId="0" borderId="0" xfId="0" applyFont="1" applyAlignment="1">
      <alignment horizontal="center" vertical="center" wrapText="1"/>
    </xf>
    <xf numFmtId="0" fontId="26" fillId="0" borderId="11" xfId="0" applyFont="1" applyBorder="1" applyAlignment="1">
      <alignment horizontal="center" vertical="center" wrapText="1"/>
    </xf>
    <xf numFmtId="0" fontId="8" fillId="0" borderId="9" xfId="0" applyFont="1" applyBorder="1" applyAlignment="1">
      <alignment horizontal="center" vertical="center" wrapText="1"/>
    </xf>
    <xf numFmtId="0" fontId="3" fillId="0" borderId="11" xfId="0" applyFont="1" applyBorder="1" applyAlignment="1">
      <alignment horizontal="center" vertical="center" wrapText="1"/>
    </xf>
    <xf numFmtId="0" fontId="6" fillId="0" borderId="13" xfId="0" applyFont="1" applyBorder="1" applyAlignment="1">
      <alignment vertical="center"/>
    </xf>
    <xf numFmtId="0" fontId="9" fillId="0" borderId="14" xfId="0" applyFont="1" applyBorder="1" applyAlignment="1">
      <alignment horizontal="center" vertical="center" wrapText="1"/>
    </xf>
    <xf numFmtId="0" fontId="27" fillId="0" borderId="17" xfId="0" applyFont="1" applyBorder="1" applyAlignment="1">
      <alignment vertical="center"/>
    </xf>
    <xf numFmtId="2" fontId="9" fillId="0" borderId="17" xfId="0" applyNumberFormat="1" applyFont="1" applyBorder="1" applyAlignment="1">
      <alignment horizontal="left" vertical="center"/>
    </xf>
    <xf numFmtId="0" fontId="10" fillId="10" borderId="6" xfId="0" applyFont="1" applyFill="1" applyBorder="1" applyAlignment="1">
      <alignment horizontal="left" vertical="center" wrapText="1"/>
    </xf>
    <xf numFmtId="2" fontId="10" fillId="10" borderId="20" xfId="0" applyNumberFormat="1" applyFont="1" applyFill="1" applyBorder="1" applyAlignment="1">
      <alignment horizontal="center" vertical="center" wrapText="1"/>
    </xf>
    <xf numFmtId="0" fontId="10" fillId="0" borderId="11" xfId="0" applyFont="1" applyBorder="1" applyAlignment="1">
      <alignment horizontal="center" vertical="center" wrapText="1"/>
    </xf>
    <xf numFmtId="0" fontId="6" fillId="0" borderId="17" xfId="0" applyFont="1" applyBorder="1" applyAlignment="1">
      <alignment horizontal="left" vertical="center"/>
    </xf>
    <xf numFmtId="0" fontId="2" fillId="0" borderId="17" xfId="0" applyFont="1" applyBorder="1" applyAlignment="1">
      <alignment horizontal="center" vertical="center"/>
    </xf>
    <xf numFmtId="0" fontId="27" fillId="0" borderId="0" xfId="0" applyFont="1" applyAlignment="1">
      <alignment vertical="center" wrapText="1"/>
    </xf>
    <xf numFmtId="0" fontId="8" fillId="0" borderId="11" xfId="0" applyFont="1" applyBorder="1" applyAlignment="1">
      <alignment horizontal="center" vertical="center" wrapText="1"/>
    </xf>
    <xf numFmtId="0" fontId="7" fillId="0" borderId="17" xfId="0" applyFont="1" applyBorder="1" applyAlignment="1">
      <alignment horizontal="left" vertical="center" wrapText="1"/>
    </xf>
    <xf numFmtId="0" fontId="7" fillId="0" borderId="17" xfId="0" applyFont="1" applyBorder="1" applyAlignment="1">
      <alignment horizontal="center" vertical="center" wrapText="1"/>
    </xf>
    <xf numFmtId="0" fontId="7" fillId="0" borderId="8" xfId="0" applyFont="1" applyBorder="1" applyAlignment="1">
      <alignment horizontal="left" vertical="center" wrapText="1"/>
    </xf>
    <xf numFmtId="0" fontId="6" fillId="0" borderId="9" xfId="0" applyFont="1" applyBorder="1" applyAlignment="1">
      <alignment horizontal="center" vertical="center" wrapText="1"/>
    </xf>
    <xf numFmtId="0" fontId="7" fillId="0" borderId="17" xfId="0" applyFont="1" applyBorder="1" applyAlignment="1">
      <alignment horizontal="center" vertical="center"/>
    </xf>
    <xf numFmtId="0" fontId="0" fillId="0" borderId="11" xfId="0" applyBorder="1" applyAlignment="1">
      <alignment horizontal="center" vertical="center" wrapText="1"/>
    </xf>
    <xf numFmtId="0" fontId="6" fillId="0" borderId="13" xfId="0" applyFont="1" applyBorder="1" applyAlignment="1">
      <alignment horizontal="center" vertical="center" wrapText="1"/>
    </xf>
    <xf numFmtId="0" fontId="0" fillId="0" borderId="14" xfId="0" applyBorder="1" applyAlignment="1">
      <alignment horizontal="center" vertical="center" wrapText="1"/>
    </xf>
    <xf numFmtId="0" fontId="0" fillId="0" borderId="8" xfId="0" applyBorder="1" applyAlignment="1">
      <alignment vertical="center"/>
    </xf>
    <xf numFmtId="0" fontId="0" fillId="0" borderId="9" xfId="0" applyBorder="1" applyAlignment="1">
      <alignment horizontal="center" vertical="center" wrapText="1"/>
    </xf>
    <xf numFmtId="0" fontId="17" fillId="0" borderId="13" xfId="0" applyFont="1" applyBorder="1" applyAlignment="1">
      <alignment horizontal="left" vertical="center"/>
    </xf>
    <xf numFmtId="0" fontId="6" fillId="11" borderId="5" xfId="0" applyFont="1" applyFill="1" applyBorder="1" applyAlignment="1">
      <alignment horizontal="center" vertical="center" wrapText="1"/>
    </xf>
    <xf numFmtId="0" fontId="7" fillId="0" borderId="13" xfId="0" applyFont="1" applyBorder="1" applyAlignment="1">
      <alignment horizontal="left" vertical="center" wrapText="1"/>
    </xf>
    <xf numFmtId="0" fontId="6" fillId="0" borderId="11" xfId="0" applyFont="1" applyBorder="1" applyAlignment="1">
      <alignment horizontal="center" vertical="center" wrapText="1"/>
    </xf>
    <xf numFmtId="0" fontId="7" fillId="0" borderId="4" xfId="0" applyFont="1" applyBorder="1" applyAlignment="1">
      <alignment horizontal="center" vertical="center" wrapText="1"/>
    </xf>
    <xf numFmtId="0" fontId="27" fillId="0" borderId="17" xfId="0" applyFont="1" applyBorder="1" applyAlignment="1">
      <alignment vertical="center" wrapText="1"/>
    </xf>
    <xf numFmtId="0" fontId="0" fillId="0" borderId="17" xfId="0" applyBorder="1" applyAlignment="1">
      <alignment horizontal="center" vertical="center" wrapText="1"/>
    </xf>
    <xf numFmtId="0" fontId="7" fillId="0" borderId="9" xfId="0" applyFont="1" applyBorder="1" applyAlignment="1">
      <alignment horizontal="left" vertical="center" wrapText="1"/>
    </xf>
    <xf numFmtId="0" fontId="7" fillId="0" borderId="13" xfId="0" applyFont="1" applyBorder="1" applyAlignment="1">
      <alignment horizontal="center" vertical="center" wrapText="1"/>
    </xf>
    <xf numFmtId="0" fontId="10" fillId="10" borderId="20" xfId="0" applyFont="1" applyFill="1" applyBorder="1" applyAlignment="1">
      <alignment horizontal="center" vertical="center"/>
    </xf>
    <xf numFmtId="0" fontId="6" fillId="6" borderId="51" xfId="0" applyFont="1" applyFill="1" applyBorder="1" applyAlignment="1">
      <alignment horizontal="center" vertical="center" wrapText="1"/>
    </xf>
    <xf numFmtId="0" fontId="2" fillId="0" borderId="0" xfId="0" applyFont="1" applyAlignment="1">
      <alignment vertical="center"/>
    </xf>
    <xf numFmtId="0" fontId="10" fillId="15" borderId="20" xfId="0" applyFont="1" applyFill="1" applyBorder="1" applyAlignment="1">
      <alignment horizontal="center"/>
    </xf>
    <xf numFmtId="0" fontId="10" fillId="15" borderId="20" xfId="0" applyFont="1" applyFill="1" applyBorder="1" applyAlignment="1">
      <alignment horizontal="center" vertical="center"/>
    </xf>
    <xf numFmtId="0" fontId="31" fillId="0" borderId="17" xfId="0" applyFont="1" applyBorder="1" applyAlignment="1">
      <alignment vertical="center"/>
    </xf>
    <xf numFmtId="0" fontId="9" fillId="0" borderId="30" xfId="0" applyFont="1" applyBorder="1" applyAlignment="1">
      <alignment horizontal="left" vertical="center"/>
    </xf>
    <xf numFmtId="0" fontId="10" fillId="0" borderId="17" xfId="0" applyFont="1" applyBorder="1" applyAlignment="1">
      <alignment horizontal="center"/>
    </xf>
    <xf numFmtId="0" fontId="6" fillId="6" borderId="51" xfId="0" applyFont="1" applyFill="1" applyBorder="1" applyAlignment="1">
      <alignment wrapText="1"/>
    </xf>
    <xf numFmtId="0" fontId="10" fillId="5" borderId="11" xfId="0" applyFont="1" applyFill="1" applyBorder="1"/>
    <xf numFmtId="0" fontId="6" fillId="6" borderId="51" xfId="0" applyFont="1" applyFill="1" applyBorder="1" applyAlignment="1">
      <alignment horizontal="left" wrapText="1"/>
    </xf>
    <xf numFmtId="0" fontId="9" fillId="16" borderId="0" xfId="0" applyFont="1" applyFill="1" applyAlignment="1">
      <alignment wrapText="1"/>
    </xf>
    <xf numFmtId="0" fontId="7" fillId="16" borderId="0" xfId="0" applyFont="1" applyFill="1" applyAlignment="1">
      <alignment horizontal="left" vertical="center" wrapText="1"/>
    </xf>
    <xf numFmtId="0" fontId="10" fillId="0" borderId="10" xfId="0" applyFont="1" applyBorder="1" applyAlignment="1">
      <alignment horizontal="center" vertical="center"/>
    </xf>
    <xf numFmtId="2" fontId="10" fillId="10" borderId="17" xfId="0" applyNumberFormat="1" applyFont="1" applyFill="1" applyBorder="1" applyAlignment="1">
      <alignment horizontal="center" vertical="center" wrapText="1"/>
    </xf>
    <xf numFmtId="2" fontId="10" fillId="10" borderId="6" xfId="0" applyNumberFormat="1" applyFont="1" applyFill="1" applyBorder="1" applyAlignment="1">
      <alignment horizontal="center" vertical="center" wrapText="1"/>
    </xf>
    <xf numFmtId="165" fontId="10" fillId="10" borderId="20" xfId="0" applyNumberFormat="1" applyFont="1" applyFill="1" applyBorder="1" applyAlignment="1">
      <alignment horizontal="center" vertical="center" wrapText="1"/>
    </xf>
    <xf numFmtId="165" fontId="10" fillId="10" borderId="6" xfId="0" applyNumberFormat="1" applyFont="1" applyFill="1" applyBorder="1" applyAlignment="1">
      <alignment horizontal="center" vertical="center" wrapText="1"/>
    </xf>
    <xf numFmtId="10" fontId="10" fillId="10" borderId="20" xfId="0" applyNumberFormat="1" applyFont="1" applyFill="1" applyBorder="1" applyAlignment="1">
      <alignment horizontal="center" vertical="center" wrapText="1"/>
    </xf>
    <xf numFmtId="165" fontId="10" fillId="0" borderId="0" xfId="0" applyNumberFormat="1" applyFont="1" applyAlignment="1">
      <alignment horizontal="center" vertical="center" wrapText="1"/>
    </xf>
    <xf numFmtId="0" fontId="7" fillId="0" borderId="8" xfId="0" applyFont="1" applyBorder="1" applyAlignment="1">
      <alignment horizontal="center" vertical="center"/>
    </xf>
    <xf numFmtId="1" fontId="10" fillId="10" borderId="17" xfId="0" applyNumberFormat="1" applyFont="1" applyFill="1" applyBorder="1" applyAlignment="1">
      <alignment horizontal="center" vertical="center" wrapText="1"/>
    </xf>
    <xf numFmtId="1" fontId="10" fillId="10" borderId="6" xfId="0" applyNumberFormat="1" applyFont="1" applyFill="1" applyBorder="1" applyAlignment="1">
      <alignment horizontal="center" vertical="center" wrapText="1"/>
    </xf>
    <xf numFmtId="1" fontId="10" fillId="10" borderId="17" xfId="0" quotePrefix="1" applyNumberFormat="1" applyFont="1" applyFill="1" applyBorder="1" applyAlignment="1">
      <alignment horizontal="center" vertical="center" wrapText="1"/>
    </xf>
    <xf numFmtId="1" fontId="10" fillId="10" borderId="20" xfId="0" applyNumberFormat="1" applyFont="1" applyFill="1" applyBorder="1" applyAlignment="1">
      <alignment horizontal="center" vertical="center" wrapText="1"/>
    </xf>
    <xf numFmtId="0" fontId="0" fillId="0" borderId="8" xfId="0" applyBorder="1" applyAlignment="1">
      <alignment horizontal="center" vertical="center"/>
    </xf>
    <xf numFmtId="0" fontId="0" fillId="0" borderId="13" xfId="0" applyBorder="1" applyAlignment="1">
      <alignment horizontal="center" vertical="center"/>
    </xf>
    <xf numFmtId="0" fontId="0" fillId="0" borderId="8" xfId="0" applyBorder="1" applyAlignment="1">
      <alignment horizontal="center"/>
    </xf>
    <xf numFmtId="0" fontId="0" fillId="0" borderId="9" xfId="0" applyBorder="1" applyAlignment="1">
      <alignment horizontal="center"/>
    </xf>
    <xf numFmtId="0" fontId="0" fillId="0" borderId="11"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10" fillId="10" borderId="6"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9" fillId="0" borderId="47" xfId="0" applyFont="1" applyBorder="1" applyAlignment="1">
      <alignment horizontal="left" vertical="center"/>
    </xf>
    <xf numFmtId="0" fontId="9" fillId="0" borderId="24" xfId="0" applyFont="1" applyBorder="1" applyAlignment="1">
      <alignment vertical="center"/>
    </xf>
    <xf numFmtId="0" fontId="10" fillId="0" borderId="24" xfId="0" applyFont="1" applyBorder="1" applyAlignment="1">
      <alignment horizontal="center" vertical="center"/>
    </xf>
    <xf numFmtId="0" fontId="10" fillId="0" borderId="24" xfId="0" applyFont="1" applyBorder="1" applyAlignment="1">
      <alignment horizontal="center" vertical="center" wrapText="1"/>
    </xf>
    <xf numFmtId="0" fontId="9" fillId="0" borderId="26" xfId="0" applyFont="1" applyBorder="1" applyAlignment="1">
      <alignment vertical="center"/>
    </xf>
    <xf numFmtId="0" fontId="10" fillId="0" borderId="26" xfId="0" applyFont="1" applyBorder="1" applyAlignment="1">
      <alignment horizontal="center" vertical="center"/>
    </xf>
    <xf numFmtId="0" fontId="10" fillId="0" borderId="26" xfId="0" applyFont="1" applyBorder="1" applyAlignment="1">
      <alignment horizontal="center" vertical="center" wrapText="1"/>
    </xf>
    <xf numFmtId="0" fontId="9" fillId="0" borderId="54" xfId="0" applyFont="1" applyBorder="1" applyAlignment="1">
      <alignment vertical="center"/>
    </xf>
    <xf numFmtId="0" fontId="10" fillId="0" borderId="54" xfId="0" applyFont="1" applyBorder="1" applyAlignment="1">
      <alignment horizontal="center" vertical="center"/>
    </xf>
    <xf numFmtId="0" fontId="10" fillId="0" borderId="54" xfId="0" applyFont="1" applyBorder="1" applyAlignment="1">
      <alignment vertical="center" wrapText="1"/>
    </xf>
    <xf numFmtId="0" fontId="10" fillId="0" borderId="54" xfId="0" applyFont="1" applyBorder="1" applyAlignment="1">
      <alignment horizontal="center" vertical="center" wrapText="1"/>
    </xf>
    <xf numFmtId="0" fontId="9" fillId="0" borderId="24" xfId="0" applyFont="1" applyBorder="1" applyAlignment="1">
      <alignment horizontal="left" vertical="center"/>
    </xf>
    <xf numFmtId="0" fontId="10" fillId="0" borderId="35" xfId="0" applyFont="1" applyBorder="1" applyAlignment="1">
      <alignment vertical="center"/>
    </xf>
    <xf numFmtId="0" fontId="9" fillId="0" borderId="26" xfId="0" applyFont="1" applyBorder="1" applyAlignment="1">
      <alignment horizontal="left" vertical="center"/>
    </xf>
    <xf numFmtId="0" fontId="10" fillId="0" borderId="40" xfId="0" applyFont="1" applyBorder="1" applyAlignment="1">
      <alignment vertical="center"/>
    </xf>
    <xf numFmtId="0" fontId="9" fillId="0" borderId="54" xfId="0" applyFont="1" applyBorder="1" applyAlignment="1">
      <alignment horizontal="left" vertical="center"/>
    </xf>
    <xf numFmtId="0" fontId="10" fillId="15" borderId="18" xfId="0" applyFont="1" applyFill="1" applyBorder="1" applyAlignment="1">
      <alignment horizontal="center" vertical="center"/>
    </xf>
    <xf numFmtId="0" fontId="0" fillId="0" borderId="14" xfId="0" applyBorder="1"/>
    <xf numFmtId="0" fontId="0" fillId="0" borderId="0" xfId="0" applyAlignment="1">
      <alignment horizontal="left" vertical="center" wrapText="1"/>
    </xf>
    <xf numFmtId="0" fontId="6" fillId="12" borderId="11" xfId="0" applyFont="1" applyFill="1" applyBorder="1" applyAlignment="1">
      <alignment horizontal="left" vertical="center"/>
    </xf>
    <xf numFmtId="0" fontId="10" fillId="10" borderId="20"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0" fillId="0" borderId="31" xfId="0" applyBorder="1" applyAlignment="1">
      <alignment vertical="center"/>
    </xf>
    <xf numFmtId="0" fontId="10" fillId="0" borderId="32" xfId="0" quotePrefix="1" applyFont="1" applyBorder="1" applyAlignment="1">
      <alignment horizontal="left" vertical="center" wrapText="1"/>
    </xf>
    <xf numFmtId="0" fontId="6" fillId="6" borderId="23" xfId="0" applyFont="1" applyFill="1" applyBorder="1" applyAlignment="1">
      <alignment horizontal="center" vertical="center" wrapText="1"/>
    </xf>
    <xf numFmtId="0" fontId="6" fillId="13" borderId="22" xfId="0" applyFont="1" applyFill="1" applyBorder="1" applyAlignment="1">
      <alignment horizontal="center" vertical="center"/>
    </xf>
    <xf numFmtId="0" fontId="7" fillId="13" borderId="23" xfId="0" applyFont="1" applyFill="1" applyBorder="1" applyAlignment="1">
      <alignment horizontal="center" vertical="center"/>
    </xf>
    <xf numFmtId="0" fontId="32" fillId="0" borderId="0" xfId="0" applyFont="1" applyAlignment="1">
      <alignment horizontal="left" wrapText="1"/>
    </xf>
    <xf numFmtId="0" fontId="7" fillId="0" borderId="11" xfId="0" applyFont="1" applyBorder="1" applyAlignment="1">
      <alignment horizontal="center" vertical="center"/>
    </xf>
    <xf numFmtId="0" fontId="10" fillId="0" borderId="13" xfId="0" applyFont="1" applyBorder="1" applyAlignment="1">
      <alignment vertical="center" wrapText="1"/>
    </xf>
    <xf numFmtId="2" fontId="10" fillId="10" borderId="18" xfId="0" applyNumberFormat="1" applyFont="1" applyFill="1" applyBorder="1" applyAlignment="1">
      <alignment horizontal="center" vertical="center" wrapText="1"/>
    </xf>
    <xf numFmtId="0" fontId="0" fillId="0" borderId="9"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10" fontId="10" fillId="10" borderId="6" xfId="0" applyNumberFormat="1" applyFont="1" applyFill="1" applyBorder="1" applyAlignment="1">
      <alignment horizontal="center" vertical="center"/>
    </xf>
    <xf numFmtId="10" fontId="10" fillId="10" borderId="6" xfId="0" applyNumberFormat="1" applyFont="1" applyFill="1" applyBorder="1" applyAlignment="1">
      <alignment horizontal="center" vertical="center" wrapText="1"/>
    </xf>
    <xf numFmtId="165" fontId="10" fillId="10" borderId="6" xfId="0" applyNumberFormat="1" applyFont="1" applyFill="1" applyBorder="1" applyAlignment="1">
      <alignment horizontal="center" vertical="center"/>
    </xf>
    <xf numFmtId="2" fontId="10" fillId="10" borderId="6" xfId="0" applyNumberFormat="1" applyFont="1" applyFill="1" applyBorder="1" applyAlignment="1">
      <alignment horizontal="center" vertical="center"/>
    </xf>
    <xf numFmtId="10" fontId="10" fillId="10" borderId="20" xfId="0" applyNumberFormat="1" applyFont="1" applyFill="1" applyBorder="1" applyAlignment="1">
      <alignment horizontal="center" vertical="center"/>
    </xf>
    <xf numFmtId="2" fontId="10" fillId="10" borderId="20" xfId="0" applyNumberFormat="1" applyFont="1" applyFill="1" applyBorder="1" applyAlignment="1">
      <alignment horizontal="center" vertical="center"/>
    </xf>
    <xf numFmtId="1" fontId="10" fillId="10" borderId="6" xfId="0" applyNumberFormat="1" applyFont="1" applyFill="1" applyBorder="1" applyAlignment="1">
      <alignment horizontal="center" vertical="center"/>
    </xf>
    <xf numFmtId="1" fontId="10" fillId="10" borderId="20" xfId="0" applyNumberFormat="1" applyFont="1" applyFill="1" applyBorder="1" applyAlignment="1">
      <alignment horizontal="center" vertical="center"/>
    </xf>
    <xf numFmtId="0" fontId="0" fillId="0" borderId="17" xfId="0" applyBorder="1" applyAlignment="1">
      <alignment vertical="center"/>
    </xf>
    <xf numFmtId="0" fontId="2" fillId="0" borderId="11" xfId="0" applyFont="1" applyBorder="1" applyAlignment="1">
      <alignment vertical="center"/>
    </xf>
    <xf numFmtId="0" fontId="17" fillId="0" borderId="11" xfId="0" applyFont="1" applyBorder="1" applyAlignment="1">
      <alignment horizontal="left" vertical="center"/>
    </xf>
    <xf numFmtId="0" fontId="10" fillId="0" borderId="10" xfId="0" applyFont="1" applyBorder="1" applyAlignment="1">
      <alignment horizontal="center"/>
    </xf>
    <xf numFmtId="0" fontId="0" fillId="0" borderId="10" xfId="0" applyBorder="1" applyAlignment="1">
      <alignment horizontal="center"/>
    </xf>
    <xf numFmtId="0" fontId="10" fillId="0" borderId="9" xfId="0" applyFont="1" applyBorder="1" applyAlignment="1">
      <alignment horizontal="left" vertical="center" wrapText="1"/>
    </xf>
    <xf numFmtId="0" fontId="9" fillId="0" borderId="34" xfId="0" applyFont="1" applyBorder="1" applyAlignment="1">
      <alignment horizontal="left" vertical="center"/>
    </xf>
    <xf numFmtId="0" fontId="8" fillId="0" borderId="35" xfId="0" applyFont="1" applyBorder="1" applyAlignment="1">
      <alignment vertical="center"/>
    </xf>
    <xf numFmtId="0" fontId="9" fillId="0" borderId="57" xfId="0" applyFont="1" applyBorder="1" applyAlignment="1">
      <alignment horizontal="left" vertical="center"/>
    </xf>
    <xf numFmtId="0" fontId="10" fillId="0" borderId="40" xfId="0" applyFont="1" applyBorder="1" applyAlignment="1">
      <alignment horizontal="center" vertical="center" wrapText="1"/>
    </xf>
    <xf numFmtId="0" fontId="8" fillId="0" borderId="40" xfId="0" applyFont="1" applyBorder="1" applyAlignment="1">
      <alignment vertical="center"/>
    </xf>
    <xf numFmtId="0" fontId="10" fillId="0" borderId="42" xfId="0" applyFont="1" applyBorder="1" applyAlignment="1">
      <alignment horizontal="center" vertical="center" wrapText="1"/>
    </xf>
    <xf numFmtId="0" fontId="7" fillId="0" borderId="24" xfId="0" applyFont="1" applyBorder="1" applyAlignment="1">
      <alignment horizontal="center" vertical="center" wrapText="1"/>
    </xf>
    <xf numFmtId="0" fontId="9" fillId="0" borderId="26" xfId="0" applyFont="1" applyBorder="1" applyAlignment="1">
      <alignment horizontal="left" vertical="center" wrapText="1"/>
    </xf>
    <xf numFmtId="0" fontId="7" fillId="0" borderId="26" xfId="0" applyFont="1" applyBorder="1" applyAlignment="1">
      <alignment horizontal="center" vertical="center" wrapText="1"/>
    </xf>
    <xf numFmtId="0" fontId="9" fillId="0" borderId="54" xfId="0" applyFont="1" applyBorder="1" applyAlignment="1">
      <alignment horizontal="left" vertical="center" wrapText="1"/>
    </xf>
    <xf numFmtId="0" fontId="7" fillId="0" borderId="54" xfId="0" applyFont="1" applyBorder="1" applyAlignment="1">
      <alignment horizontal="center" vertical="center" wrapText="1"/>
    </xf>
    <xf numFmtId="0" fontId="7" fillId="0" borderId="34" xfId="0" applyFont="1" applyBorder="1" applyAlignment="1">
      <alignment horizontal="center" vertical="center"/>
    </xf>
    <xf numFmtId="0" fontId="7" fillId="0" borderId="57" xfId="0" applyFont="1" applyBorder="1" applyAlignment="1">
      <alignment horizontal="center" vertical="center"/>
    </xf>
    <xf numFmtId="0" fontId="7" fillId="0" borderId="47" xfId="0" applyFont="1" applyBorder="1" applyAlignment="1">
      <alignment horizontal="center" vertical="center"/>
    </xf>
    <xf numFmtId="0" fontId="10" fillId="0" borderId="24" xfId="0" applyFont="1" applyBorder="1" applyAlignment="1">
      <alignment vertical="center"/>
    </xf>
    <xf numFmtId="0" fontId="8" fillId="0" borderId="34" xfId="0" applyFont="1" applyBorder="1" applyAlignment="1">
      <alignment vertical="center"/>
    </xf>
    <xf numFmtId="0" fontId="10" fillId="0" borderId="26" xfId="0" applyFont="1" applyBorder="1" applyAlignment="1">
      <alignment vertical="center"/>
    </xf>
    <xf numFmtId="0" fontId="8" fillId="0" borderId="57" xfId="0" applyFont="1" applyBorder="1" applyAlignment="1">
      <alignment vertical="center"/>
    </xf>
    <xf numFmtId="0" fontId="10" fillId="0" borderId="54" xfId="0" applyFont="1" applyBorder="1" applyAlignment="1">
      <alignment vertical="center"/>
    </xf>
    <xf numFmtId="0" fontId="2" fillId="0" borderId="32" xfId="0" applyFont="1" applyBorder="1" applyAlignment="1">
      <alignment vertical="center" wrapText="1"/>
    </xf>
    <xf numFmtId="0" fontId="0" fillId="0" borderId="11" xfId="0" applyBorder="1"/>
    <xf numFmtId="0" fontId="0" fillId="0" borderId="0" xfId="0" applyAlignment="1">
      <alignment horizontal="left" vertical="center"/>
    </xf>
    <xf numFmtId="0" fontId="1" fillId="0" borderId="0" xfId="0" applyFont="1" applyAlignment="1">
      <alignment vertical="center" wrapText="1"/>
    </xf>
    <xf numFmtId="0" fontId="1" fillId="0" borderId="0" xfId="0" applyFont="1" applyAlignment="1">
      <alignment horizontal="left" vertical="center" wrapText="1"/>
    </xf>
    <xf numFmtId="1" fontId="10" fillId="0" borderId="0" xfId="0" applyNumberFormat="1" applyFont="1" applyAlignment="1">
      <alignment horizontal="center" vertical="center" wrapText="1"/>
    </xf>
    <xf numFmtId="1" fontId="10" fillId="0" borderId="11" xfId="0" applyNumberFormat="1" applyFont="1" applyBorder="1" applyAlignment="1">
      <alignment horizontal="center" vertical="center" wrapText="1"/>
    </xf>
    <xf numFmtId="0" fontId="21" fillId="0" borderId="11" xfId="2" applyFont="1" applyFill="1" applyBorder="1" applyAlignment="1">
      <alignment vertical="center" wrapText="1"/>
    </xf>
    <xf numFmtId="0" fontId="21" fillId="0" borderId="0" xfId="2" applyFont="1" applyFill="1" applyAlignment="1">
      <alignment vertical="center" wrapText="1"/>
    </xf>
    <xf numFmtId="0" fontId="6" fillId="6" borderId="1" xfId="0" applyFont="1" applyFill="1" applyBorder="1" applyAlignment="1">
      <alignment horizontal="center" wrapText="1"/>
    </xf>
    <xf numFmtId="0" fontId="20" fillId="0" borderId="11" xfId="2" applyBorder="1" applyAlignment="1">
      <alignment wrapText="1"/>
    </xf>
    <xf numFmtId="0" fontId="6" fillId="0" borderId="0" xfId="0" applyFont="1" applyAlignment="1">
      <alignment horizontal="left" wrapText="1"/>
    </xf>
    <xf numFmtId="0" fontId="6" fillId="0" borderId="11" xfId="0" applyFont="1" applyBorder="1" applyAlignment="1">
      <alignment horizontal="left" wrapText="1"/>
    </xf>
    <xf numFmtId="0" fontId="10" fillId="6" borderId="17" xfId="0" applyFont="1" applyFill="1" applyBorder="1" applyAlignment="1">
      <alignment vertical="center" wrapText="1"/>
    </xf>
    <xf numFmtId="0" fontId="10" fillId="13" borderId="17" xfId="0" applyFont="1" applyFill="1" applyBorder="1" applyAlignment="1">
      <alignment vertical="center" wrapText="1"/>
    </xf>
    <xf numFmtId="0" fontId="10" fillId="13" borderId="17" xfId="0" applyFont="1" applyFill="1" applyBorder="1" applyAlignment="1">
      <alignment horizontal="left" vertical="center" wrapText="1"/>
    </xf>
    <xf numFmtId="0" fontId="10" fillId="13" borderId="20" xfId="0" applyFont="1" applyFill="1" applyBorder="1" applyAlignment="1">
      <alignment vertical="center" wrapText="1"/>
    </xf>
    <xf numFmtId="0" fontId="10" fillId="6" borderId="17" xfId="0" applyFont="1" applyFill="1" applyBorder="1" applyAlignment="1">
      <alignment vertical="center"/>
    </xf>
    <xf numFmtId="0" fontId="10" fillId="6" borderId="17" xfId="0" applyFont="1" applyFill="1" applyBorder="1" applyAlignment="1">
      <alignment horizontal="center" vertical="center" wrapText="1"/>
    </xf>
    <xf numFmtId="0" fontId="10" fillId="6" borderId="20" xfId="0" applyFont="1" applyFill="1" applyBorder="1" applyAlignment="1">
      <alignment vertical="center" wrapText="1"/>
    </xf>
    <xf numFmtId="0" fontId="9" fillId="13" borderId="17" xfId="0" applyFont="1" applyFill="1" applyBorder="1" applyAlignment="1">
      <alignment horizontal="left" vertical="center" wrapText="1"/>
    </xf>
    <xf numFmtId="0" fontId="10" fillId="13" borderId="17" xfId="0" applyFont="1" applyFill="1" applyBorder="1" applyAlignment="1">
      <alignment vertical="center"/>
    </xf>
    <xf numFmtId="0" fontId="10" fillId="13" borderId="17" xfId="0" applyFont="1" applyFill="1" applyBorder="1" applyAlignment="1">
      <alignment horizontal="center" vertical="center" wrapText="1"/>
    </xf>
    <xf numFmtId="0" fontId="8" fillId="0" borderId="36" xfId="0" applyFont="1" applyBorder="1" applyAlignment="1">
      <alignment vertical="center"/>
    </xf>
    <xf numFmtId="0" fontId="8" fillId="0" borderId="41" xfId="0" applyFont="1" applyBorder="1" applyAlignment="1">
      <alignment vertical="center"/>
    </xf>
    <xf numFmtId="0" fontId="10" fillId="0" borderId="17" xfId="0" quotePrefix="1" applyFont="1" applyBorder="1" applyAlignment="1">
      <alignment horizontal="left" vertical="center" wrapText="1"/>
    </xf>
    <xf numFmtId="0" fontId="13" fillId="0" borderId="0" xfId="0" applyFont="1" applyAlignment="1">
      <alignment vertical="center"/>
    </xf>
    <xf numFmtId="0" fontId="10" fillId="10" borderId="24" xfId="0" applyFont="1" applyFill="1" applyBorder="1" applyAlignment="1">
      <alignment horizontal="center" vertical="center" wrapText="1"/>
    </xf>
    <xf numFmtId="0" fontId="10" fillId="10" borderId="52" xfId="0" applyFont="1" applyFill="1" applyBorder="1" applyAlignment="1">
      <alignment horizontal="center" vertical="center" wrapText="1"/>
    </xf>
    <xf numFmtId="0" fontId="10" fillId="10" borderId="26" xfId="0" applyFont="1" applyFill="1" applyBorder="1" applyAlignment="1">
      <alignment horizontal="center" vertical="center" wrapText="1"/>
    </xf>
    <xf numFmtId="0" fontId="10" fillId="10" borderId="53" xfId="0" applyFont="1" applyFill="1" applyBorder="1" applyAlignment="1">
      <alignment horizontal="center" vertical="center" wrapText="1"/>
    </xf>
    <xf numFmtId="0" fontId="10" fillId="10" borderId="55" xfId="0" applyFont="1" applyFill="1" applyBorder="1" applyAlignment="1">
      <alignment horizontal="center" vertical="center" wrapText="1"/>
    </xf>
    <xf numFmtId="0" fontId="10" fillId="10" borderId="25" xfId="0" applyFont="1" applyFill="1" applyBorder="1" applyAlignment="1">
      <alignment horizontal="center" vertical="center" wrapText="1"/>
    </xf>
    <xf numFmtId="0" fontId="10" fillId="10" borderId="58" xfId="0" applyFont="1" applyFill="1" applyBorder="1" applyAlignment="1">
      <alignment horizontal="center" vertical="center" wrapText="1"/>
    </xf>
    <xf numFmtId="1" fontId="10" fillId="10" borderId="8" xfId="0" applyNumberFormat="1" applyFont="1" applyFill="1" applyBorder="1" applyAlignment="1">
      <alignment horizontal="center" vertical="center" wrapText="1"/>
    </xf>
    <xf numFmtId="0" fontId="0" fillId="0" borderId="4" xfId="0" applyBorder="1" applyAlignment="1">
      <alignment horizontal="left" vertical="center" wrapText="1"/>
    </xf>
    <xf numFmtId="0" fontId="9" fillId="0" borderId="32" xfId="0" applyFont="1" applyBorder="1" applyAlignment="1">
      <alignment horizontal="left" vertical="center" wrapText="1"/>
    </xf>
    <xf numFmtId="0" fontId="9" fillId="0" borderId="32" xfId="0" applyFont="1" applyBorder="1" applyAlignment="1">
      <alignment horizontal="left" vertical="center"/>
    </xf>
    <xf numFmtId="0" fontId="10" fillId="0" borderId="59" xfId="0" applyFont="1" applyBorder="1" applyAlignment="1">
      <alignment horizontal="left" vertical="center"/>
    </xf>
    <xf numFmtId="0" fontId="6" fillId="12" borderId="4" xfId="0" applyFont="1" applyFill="1" applyBorder="1" applyAlignment="1">
      <alignment horizontal="left" vertical="center"/>
    </xf>
    <xf numFmtId="0" fontId="10" fillId="10" borderId="61" xfId="0" applyFont="1" applyFill="1" applyBorder="1" applyAlignment="1">
      <alignment horizontal="center" vertical="center" wrapText="1"/>
    </xf>
    <xf numFmtId="0" fontId="10" fillId="10" borderId="62" xfId="0" applyFont="1" applyFill="1" applyBorder="1" applyAlignment="1">
      <alignment horizontal="center" vertical="center" wrapText="1"/>
    </xf>
    <xf numFmtId="0" fontId="10" fillId="10" borderId="63" xfId="0" applyFont="1" applyFill="1" applyBorder="1" applyAlignment="1">
      <alignment horizontal="center" vertical="center" wrapText="1"/>
    </xf>
    <xf numFmtId="0" fontId="10" fillId="10" borderId="64" xfId="0" applyFont="1" applyFill="1" applyBorder="1" applyAlignment="1">
      <alignment horizontal="center" vertical="center" wrapText="1"/>
    </xf>
    <xf numFmtId="0" fontId="10" fillId="10" borderId="65" xfId="0" applyFont="1" applyFill="1" applyBorder="1" applyAlignment="1">
      <alignment horizontal="center" vertical="center" wrapText="1"/>
    </xf>
    <xf numFmtId="0" fontId="10" fillId="10" borderId="66" xfId="0" applyFont="1" applyFill="1" applyBorder="1" applyAlignment="1">
      <alignment horizontal="center" vertical="center" wrapText="1"/>
    </xf>
    <xf numFmtId="0" fontId="7" fillId="0" borderId="8" xfId="0" applyFont="1" applyBorder="1" applyAlignment="1">
      <alignment horizontal="center" vertical="center" wrapText="1"/>
    </xf>
    <xf numFmtId="0" fontId="9" fillId="0" borderId="67" xfId="0" applyFont="1" applyBorder="1" applyAlignment="1">
      <alignment vertical="center"/>
    </xf>
    <xf numFmtId="0" fontId="10" fillId="0" borderId="67" xfId="0" applyFont="1" applyBorder="1" applyAlignment="1">
      <alignment vertical="center" wrapText="1"/>
    </xf>
    <xf numFmtId="0" fontId="9" fillId="0" borderId="68" xfId="0" applyFont="1" applyBorder="1" applyAlignment="1">
      <alignment horizontal="left" vertical="center"/>
    </xf>
    <xf numFmtId="0" fontId="10" fillId="0" borderId="69" xfId="0" applyFont="1" applyBorder="1" applyAlignment="1">
      <alignment vertical="center"/>
    </xf>
    <xf numFmtId="0" fontId="9" fillId="0" borderId="68" xfId="0" applyFont="1" applyBorder="1" applyAlignment="1">
      <alignment horizontal="left" vertical="center" wrapText="1"/>
    </xf>
    <xf numFmtId="0" fontId="10" fillId="0" borderId="69" xfId="0" applyFont="1" applyBorder="1" applyAlignment="1">
      <alignment vertical="center" wrapText="1"/>
    </xf>
    <xf numFmtId="0" fontId="10" fillId="0" borderId="70" xfId="0" applyFont="1" applyBorder="1" applyAlignment="1">
      <alignment vertical="center" wrapText="1"/>
    </xf>
    <xf numFmtId="0" fontId="10" fillId="0" borderId="68" xfId="0" applyFont="1" applyBorder="1" applyAlignment="1">
      <alignment vertical="center"/>
    </xf>
    <xf numFmtId="0" fontId="9" fillId="0" borderId="72" xfId="0" applyFont="1" applyBorder="1" applyAlignment="1">
      <alignment vertical="center"/>
    </xf>
    <xf numFmtId="0" fontId="7" fillId="0" borderId="72" xfId="0" applyFont="1" applyBorder="1" applyAlignment="1">
      <alignment horizontal="center" vertical="center"/>
    </xf>
    <xf numFmtId="0" fontId="9" fillId="0" borderId="71" xfId="0" applyFont="1" applyBorder="1" applyAlignment="1">
      <alignment vertical="center"/>
    </xf>
    <xf numFmtId="0" fontId="10" fillId="0" borderId="60" xfId="0" applyFont="1" applyBorder="1" applyAlignment="1">
      <alignment vertical="center" wrapText="1"/>
    </xf>
    <xf numFmtId="0" fontId="10" fillId="0" borderId="73" xfId="0" applyFont="1" applyBorder="1" applyAlignment="1">
      <alignment vertical="center" wrapText="1"/>
    </xf>
    <xf numFmtId="0" fontId="10" fillId="0" borderId="68" xfId="0" applyFont="1" applyBorder="1" applyAlignment="1">
      <alignment vertical="center" wrapText="1"/>
    </xf>
    <xf numFmtId="0" fontId="10" fillId="0" borderId="20"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62" xfId="0" applyFont="1" applyBorder="1" applyAlignment="1">
      <alignment horizontal="center" vertical="center" wrapText="1"/>
    </xf>
    <xf numFmtId="0" fontId="10" fillId="0" borderId="74" xfId="0" applyFont="1" applyBorder="1" applyAlignment="1">
      <alignment vertical="center" wrapText="1"/>
    </xf>
    <xf numFmtId="0" fontId="10" fillId="0" borderId="68" xfId="0" applyFont="1" applyBorder="1" applyAlignment="1">
      <alignment horizontal="left" vertical="center" wrapText="1"/>
    </xf>
    <xf numFmtId="0" fontId="9" fillId="0" borderId="69" xfId="0" applyFont="1" applyBorder="1" applyAlignment="1">
      <alignment horizontal="left" vertical="center"/>
    </xf>
    <xf numFmtId="166" fontId="10" fillId="10" borderId="20" xfId="0" applyNumberFormat="1" applyFont="1" applyFill="1" applyBorder="1" applyAlignment="1">
      <alignment horizontal="center" vertical="center" wrapText="1"/>
    </xf>
    <xf numFmtId="0" fontId="10" fillId="0" borderId="67" xfId="0" applyFont="1" applyBorder="1" applyAlignment="1">
      <alignment horizontal="center" vertical="center"/>
    </xf>
    <xf numFmtId="0" fontId="10" fillId="0" borderId="67" xfId="0" applyFont="1" applyBorder="1" applyAlignment="1">
      <alignment horizontal="center" vertical="center" wrapText="1"/>
    </xf>
    <xf numFmtId="0" fontId="10" fillId="10" borderId="27" xfId="0" applyFont="1" applyFill="1" applyBorder="1" applyAlignment="1">
      <alignment horizontal="center" vertical="center" wrapText="1"/>
    </xf>
    <xf numFmtId="0" fontId="9" fillId="0" borderId="76" xfId="0" applyFont="1" applyBorder="1" applyAlignment="1">
      <alignment vertical="center"/>
    </xf>
    <xf numFmtId="0" fontId="10" fillId="0" borderId="77" xfId="0" applyFont="1" applyBorder="1" applyAlignment="1">
      <alignment vertical="center" wrapText="1"/>
    </xf>
    <xf numFmtId="0" fontId="9" fillId="0" borderId="78" xfId="0" applyFont="1" applyBorder="1" applyAlignment="1">
      <alignment horizontal="left" vertical="center"/>
    </xf>
    <xf numFmtId="0" fontId="10" fillId="0" borderId="78" xfId="0" applyFont="1" applyBorder="1" applyAlignment="1">
      <alignment horizontal="left" vertical="center"/>
    </xf>
    <xf numFmtId="0" fontId="9" fillId="0" borderId="79" xfId="0" applyFont="1" applyBorder="1" applyAlignment="1">
      <alignment vertical="center"/>
    </xf>
    <xf numFmtId="0" fontId="10" fillId="0" borderId="78" xfId="0" applyFont="1" applyBorder="1" applyAlignment="1">
      <alignment vertical="center" wrapText="1"/>
    </xf>
    <xf numFmtId="0" fontId="9" fillId="0" borderId="83" xfId="0" applyFont="1" applyBorder="1" applyAlignment="1">
      <alignment horizontal="left" vertical="center"/>
    </xf>
    <xf numFmtId="0" fontId="10" fillId="0" borderId="83" xfId="0" applyFont="1" applyBorder="1" applyAlignment="1">
      <alignment horizontal="left" vertical="center"/>
    </xf>
    <xf numFmtId="0" fontId="9" fillId="0" borderId="84" xfId="0" applyFont="1" applyBorder="1" applyAlignment="1">
      <alignment horizontal="left" vertical="center"/>
    </xf>
    <xf numFmtId="0" fontId="10" fillId="0" borderId="84" xfId="0" applyFont="1" applyBorder="1" applyAlignment="1">
      <alignment horizontal="left" vertical="center"/>
    </xf>
    <xf numFmtId="0" fontId="10" fillId="0" borderId="68" xfId="0" applyFont="1" applyBorder="1" applyAlignment="1">
      <alignment horizontal="left" vertical="center"/>
    </xf>
    <xf numFmtId="0" fontId="10" fillId="0" borderId="26" xfId="0" applyFont="1" applyBorder="1" applyAlignment="1">
      <alignment horizontal="center"/>
    </xf>
    <xf numFmtId="0" fontId="10" fillId="0" borderId="26" xfId="0" applyFont="1" applyBorder="1" applyAlignment="1">
      <alignment horizontal="left" vertical="center"/>
    </xf>
    <xf numFmtId="0" fontId="10" fillId="0" borderId="26" xfId="0" applyFont="1" applyBorder="1" applyAlignment="1">
      <alignment horizontal="left" vertical="center" wrapText="1"/>
    </xf>
    <xf numFmtId="0" fontId="10" fillId="0" borderId="54" xfId="0" applyFont="1" applyBorder="1" applyAlignment="1">
      <alignment horizontal="center"/>
    </xf>
    <xf numFmtId="0" fontId="10" fillId="0" borderId="54" xfId="0" applyFont="1" applyBorder="1" applyAlignment="1">
      <alignment horizontal="left" vertical="center"/>
    </xf>
    <xf numFmtId="0" fontId="10" fillId="0" borderId="24" xfId="0" applyFont="1" applyBorder="1" applyAlignment="1">
      <alignment horizontal="center"/>
    </xf>
    <xf numFmtId="0" fontId="10" fillId="0" borderId="24" xfId="0" applyFont="1" applyBorder="1" applyAlignment="1">
      <alignment horizontal="left" vertical="center"/>
    </xf>
    <xf numFmtId="0" fontId="9" fillId="0" borderId="24" xfId="0" applyFont="1" applyBorder="1" applyAlignment="1">
      <alignment horizontal="center" vertical="center"/>
    </xf>
    <xf numFmtId="0" fontId="9" fillId="0" borderId="26" xfId="0" applyFont="1" applyBorder="1" applyAlignment="1">
      <alignment horizontal="center" vertical="center"/>
    </xf>
    <xf numFmtId="0" fontId="9" fillId="0" borderId="54" xfId="0" applyFont="1" applyBorder="1" applyAlignment="1">
      <alignment horizontal="center" vertical="center"/>
    </xf>
    <xf numFmtId="0" fontId="9" fillId="0" borderId="77" xfId="0" applyFont="1" applyBorder="1" applyAlignment="1">
      <alignment horizontal="left" vertical="center" wrapText="1"/>
    </xf>
    <xf numFmtId="0" fontId="9" fillId="0" borderId="76" xfId="0" applyFont="1" applyBorder="1" applyAlignment="1">
      <alignment horizontal="left" vertical="center"/>
    </xf>
    <xf numFmtId="0" fontId="9" fillId="0" borderId="78" xfId="0" applyFont="1" applyBorder="1" applyAlignment="1">
      <alignment horizontal="left" vertical="center" wrapText="1"/>
    </xf>
    <xf numFmtId="0" fontId="9" fillId="0" borderId="79" xfId="0" applyFont="1" applyBorder="1" applyAlignment="1">
      <alignment horizontal="left" vertical="center"/>
    </xf>
    <xf numFmtId="0" fontId="10" fillId="10" borderId="54" xfId="0" applyFont="1" applyFill="1" applyBorder="1" applyAlignment="1">
      <alignment horizontal="center" vertical="center" wrapText="1"/>
    </xf>
    <xf numFmtId="0" fontId="10" fillId="0" borderId="75" xfId="0" applyFont="1" applyBorder="1" applyAlignment="1">
      <alignment horizontal="center" vertical="center" wrapText="1"/>
    </xf>
    <xf numFmtId="0" fontId="9" fillId="0" borderId="67" xfId="0" applyFont="1" applyBorder="1" applyAlignment="1">
      <alignment horizontal="left" vertical="center"/>
    </xf>
    <xf numFmtId="0" fontId="10" fillId="0" borderId="67" xfId="0" applyFont="1" applyBorder="1" applyAlignment="1">
      <alignment horizontal="center"/>
    </xf>
    <xf numFmtId="0" fontId="10" fillId="0" borderId="67" xfId="0" applyFont="1" applyBorder="1" applyAlignment="1">
      <alignment horizontal="left" vertical="center" wrapText="1"/>
    </xf>
    <xf numFmtId="0" fontId="10" fillId="10" borderId="85" xfId="0" applyFont="1" applyFill="1" applyBorder="1" applyAlignment="1">
      <alignment horizontal="center" vertical="center" wrapText="1"/>
    </xf>
    <xf numFmtId="0" fontId="9" fillId="0" borderId="67" xfId="0" applyFont="1" applyBorder="1" applyAlignment="1">
      <alignment horizontal="center" vertical="center"/>
    </xf>
    <xf numFmtId="0" fontId="10" fillId="10" borderId="86" xfId="0" applyFont="1" applyFill="1" applyBorder="1" applyAlignment="1">
      <alignment horizontal="center" vertical="center" wrapText="1"/>
    </xf>
    <xf numFmtId="0" fontId="10" fillId="0" borderId="70" xfId="0" applyFont="1" applyBorder="1" applyAlignment="1">
      <alignment horizontal="center" vertical="center" wrapText="1"/>
    </xf>
    <xf numFmtId="0" fontId="10" fillId="10" borderId="87" xfId="0" applyFont="1" applyFill="1" applyBorder="1" applyAlignment="1">
      <alignment horizontal="center" vertical="center" wrapText="1"/>
    </xf>
    <xf numFmtId="0" fontId="10" fillId="10" borderId="88" xfId="0" applyFont="1" applyFill="1" applyBorder="1" applyAlignment="1">
      <alignment horizontal="center" vertical="center" wrapText="1"/>
    </xf>
    <xf numFmtId="0" fontId="10" fillId="0" borderId="89" xfId="0" applyFont="1" applyBorder="1" applyAlignment="1">
      <alignment horizontal="center" vertical="center" wrapText="1"/>
    </xf>
    <xf numFmtId="0" fontId="10" fillId="0" borderId="90" xfId="0" applyFont="1" applyBorder="1" applyAlignment="1">
      <alignment horizontal="center" vertical="center" wrapText="1"/>
    </xf>
    <xf numFmtId="0" fontId="9" fillId="0" borderId="91" xfId="0" applyFont="1" applyBorder="1" applyAlignment="1">
      <alignment horizontal="left" vertical="center"/>
    </xf>
    <xf numFmtId="0" fontId="9" fillId="0" borderId="91" xfId="0" applyFont="1" applyBorder="1" applyAlignment="1">
      <alignment horizontal="left" vertical="center" wrapText="1"/>
    </xf>
    <xf numFmtId="0" fontId="9" fillId="0" borderId="93" xfId="0" applyFont="1" applyBorder="1" applyAlignment="1">
      <alignment horizontal="left" vertical="center"/>
    </xf>
    <xf numFmtId="0" fontId="9" fillId="0" borderId="93" xfId="0" applyFont="1" applyBorder="1" applyAlignment="1">
      <alignment horizontal="left" vertical="center" wrapText="1"/>
    </xf>
    <xf numFmtId="0" fontId="10" fillId="0" borderId="78" xfId="0" applyFont="1" applyBorder="1" applyAlignment="1">
      <alignment horizontal="center" vertical="center" wrapText="1"/>
    </xf>
    <xf numFmtId="0" fontId="10" fillId="0" borderId="91" xfId="0" applyFont="1" applyBorder="1" applyAlignment="1">
      <alignment horizontal="center" vertical="center" wrapText="1"/>
    </xf>
    <xf numFmtId="0" fontId="10" fillId="0" borderId="95" xfId="0" applyFont="1" applyBorder="1" applyAlignment="1">
      <alignment vertical="center" wrapText="1"/>
    </xf>
    <xf numFmtId="0" fontId="10" fillId="0" borderId="93" xfId="0" applyFont="1" applyBorder="1" applyAlignment="1">
      <alignment horizontal="center" vertical="center" wrapText="1"/>
    </xf>
    <xf numFmtId="0" fontId="10" fillId="0" borderId="97" xfId="0" applyFont="1" applyBorder="1" applyAlignment="1">
      <alignment vertical="center" wrapText="1"/>
    </xf>
    <xf numFmtId="0" fontId="10" fillId="0" borderId="96" xfId="0" applyFont="1" applyBorder="1" applyAlignment="1">
      <alignment vertical="center" wrapText="1"/>
    </xf>
    <xf numFmtId="0" fontId="10" fillId="0" borderId="98" xfId="0" applyFont="1" applyBorder="1" applyAlignment="1">
      <alignment vertical="center" wrapText="1"/>
    </xf>
    <xf numFmtId="0" fontId="10" fillId="0" borderId="99" xfId="0" applyFont="1" applyBorder="1" applyAlignment="1">
      <alignment vertical="center" wrapText="1"/>
    </xf>
    <xf numFmtId="0" fontId="10" fillId="0" borderId="100" xfId="0" applyFont="1" applyBorder="1" applyAlignment="1">
      <alignment vertical="center" wrapText="1"/>
    </xf>
    <xf numFmtId="0" fontId="9" fillId="0" borderId="35" xfId="0" applyFont="1" applyBorder="1" applyAlignment="1">
      <alignment vertical="center"/>
    </xf>
    <xf numFmtId="0" fontId="9" fillId="0" borderId="40" xfId="0" applyFont="1" applyBorder="1" applyAlignment="1">
      <alignment vertical="center"/>
    </xf>
    <xf numFmtId="0" fontId="9" fillId="0" borderId="70" xfId="0" applyFont="1" applyBorder="1" applyAlignment="1">
      <alignment vertical="center"/>
    </xf>
    <xf numFmtId="0" fontId="9" fillId="0" borderId="42" xfId="0" applyFont="1" applyBorder="1" applyAlignment="1">
      <alignment vertical="center"/>
    </xf>
    <xf numFmtId="0" fontId="9" fillId="0" borderId="68" xfId="0" applyFont="1" applyBorder="1" applyAlignment="1">
      <alignment vertical="center"/>
    </xf>
    <xf numFmtId="0" fontId="9" fillId="0" borderId="102" xfId="0" applyFont="1" applyBorder="1" applyAlignment="1">
      <alignment horizontal="left" vertical="center"/>
    </xf>
    <xf numFmtId="0" fontId="10" fillId="0" borderId="102" xfId="0" applyFont="1" applyBorder="1" applyAlignment="1">
      <alignment horizontal="left" vertical="center"/>
    </xf>
    <xf numFmtId="0" fontId="10" fillId="0" borderId="102" xfId="0" applyFont="1" applyBorder="1" applyAlignment="1">
      <alignment vertical="center" wrapText="1"/>
    </xf>
    <xf numFmtId="0" fontId="10" fillId="0" borderId="101" xfId="0" applyFont="1" applyBorder="1" applyAlignment="1">
      <alignment vertical="center" wrapText="1"/>
    </xf>
    <xf numFmtId="0" fontId="10" fillId="0" borderId="104" xfId="0" applyFont="1" applyBorder="1" applyAlignment="1">
      <alignment vertical="center" wrapText="1"/>
    </xf>
    <xf numFmtId="0" fontId="10" fillId="0" borderId="78" xfId="0" applyFont="1" applyBorder="1" applyAlignment="1">
      <alignment horizontal="left" vertical="center" wrapText="1"/>
    </xf>
    <xf numFmtId="0" fontId="9" fillId="0" borderId="81" xfId="0" applyFont="1" applyBorder="1" applyAlignment="1">
      <alignment horizontal="left" vertical="center"/>
    </xf>
    <xf numFmtId="0" fontId="10" fillId="0" borderId="81" xfId="0" applyFont="1" applyBorder="1" applyAlignment="1">
      <alignment horizontal="left" vertical="center"/>
    </xf>
    <xf numFmtId="0" fontId="10" fillId="0" borderId="81" xfId="0" applyFont="1" applyBorder="1" applyAlignment="1">
      <alignment vertical="center" wrapText="1"/>
    </xf>
    <xf numFmtId="0" fontId="10" fillId="0" borderId="81" xfId="0" applyFont="1" applyBorder="1" applyAlignment="1">
      <alignment horizontal="center" vertical="center" wrapText="1"/>
    </xf>
    <xf numFmtId="0" fontId="10" fillId="0" borderId="103" xfId="0" applyFont="1" applyBorder="1" applyAlignment="1">
      <alignment vertical="center" wrapText="1"/>
    </xf>
    <xf numFmtId="0" fontId="10" fillId="0" borderId="84" xfId="0" applyFont="1" applyBorder="1" applyAlignment="1">
      <alignment vertical="center" wrapText="1"/>
    </xf>
    <xf numFmtId="0" fontId="10" fillId="0" borderId="28" xfId="0" applyFont="1" applyBorder="1" applyAlignment="1">
      <alignment horizontal="center" vertical="center" wrapText="1"/>
    </xf>
    <xf numFmtId="0" fontId="9" fillId="0" borderId="74" xfId="0" applyFont="1" applyBorder="1" applyAlignment="1">
      <alignment horizontal="left" vertical="center"/>
    </xf>
    <xf numFmtId="0" fontId="10" fillId="0" borderId="74" xfId="0" applyFont="1" applyBorder="1" applyAlignment="1">
      <alignment horizontal="left" vertical="center"/>
    </xf>
    <xf numFmtId="0" fontId="10" fillId="0" borderId="105" xfId="0" applyFont="1" applyBorder="1" applyAlignment="1">
      <alignment vertical="center" wrapText="1"/>
    </xf>
    <xf numFmtId="0" fontId="9" fillId="0" borderId="44" xfId="0" applyFont="1" applyBorder="1" applyAlignment="1">
      <alignment horizontal="left" vertical="center"/>
    </xf>
    <xf numFmtId="0" fontId="10" fillId="0" borderId="44" xfId="0" applyFont="1" applyBorder="1" applyAlignment="1">
      <alignment horizontal="center" vertical="center" wrapText="1"/>
    </xf>
    <xf numFmtId="0" fontId="10" fillId="0" borderId="44" xfId="0" applyFont="1" applyBorder="1" applyAlignment="1">
      <alignment vertical="center"/>
    </xf>
    <xf numFmtId="0" fontId="10" fillId="0" borderId="46" xfId="0" applyFont="1" applyBorder="1" applyAlignment="1">
      <alignment vertical="center"/>
    </xf>
    <xf numFmtId="0" fontId="9" fillId="0" borderId="108" xfId="0" applyFont="1" applyBorder="1" applyAlignment="1">
      <alignment horizontal="left" vertical="center"/>
    </xf>
    <xf numFmtId="0" fontId="10" fillId="0" borderId="108" xfId="0" applyFont="1" applyBorder="1" applyAlignment="1">
      <alignment vertical="center" wrapText="1"/>
    </xf>
    <xf numFmtId="0" fontId="10" fillId="0" borderId="108" xfId="0" applyFont="1" applyBorder="1" applyAlignment="1">
      <alignment horizontal="center" vertical="center" wrapText="1"/>
    </xf>
    <xf numFmtId="0" fontId="10" fillId="0" borderId="108" xfId="0" applyFont="1" applyBorder="1" applyAlignment="1">
      <alignment vertical="center"/>
    </xf>
    <xf numFmtId="0" fontId="10" fillId="0" borderId="107" xfId="0" applyFont="1" applyBorder="1" applyAlignment="1">
      <alignment vertical="center"/>
    </xf>
    <xf numFmtId="0" fontId="10" fillId="0" borderId="109" xfId="0" applyFont="1" applyBorder="1" applyAlignment="1">
      <alignment vertical="center" wrapText="1"/>
    </xf>
    <xf numFmtId="0" fontId="10" fillId="0" borderId="77" xfId="0" applyFont="1" applyBorder="1" applyAlignment="1">
      <alignment horizontal="center" vertical="center" wrapText="1"/>
    </xf>
    <xf numFmtId="0" fontId="10" fillId="0" borderId="9" xfId="0" applyFont="1" applyBorder="1" applyAlignment="1">
      <alignment vertical="center" wrapText="1"/>
    </xf>
    <xf numFmtId="0" fontId="0" fillId="0" borderId="11" xfId="0" applyBorder="1" applyAlignment="1">
      <alignment horizontal="left" vertical="center" wrapText="1"/>
    </xf>
    <xf numFmtId="0" fontId="10" fillId="0" borderId="69" xfId="0" applyFont="1" applyBorder="1" applyAlignment="1">
      <alignment horizontal="center" vertical="center" wrapText="1"/>
    </xf>
    <xf numFmtId="0" fontId="20" fillId="0" borderId="111" xfId="2" applyBorder="1" applyAlignment="1">
      <alignment vertical="center"/>
    </xf>
    <xf numFmtId="0" fontId="10" fillId="0" borderId="112" xfId="0" applyFont="1" applyBorder="1" applyAlignment="1">
      <alignment horizontal="left" vertical="center"/>
    </xf>
    <xf numFmtId="0" fontId="9" fillId="0" borderId="112" xfId="0" applyFont="1" applyBorder="1" applyAlignment="1">
      <alignment horizontal="left" vertical="center" wrapText="1"/>
    </xf>
    <xf numFmtId="0" fontId="8" fillId="0" borderId="11" xfId="0" applyFont="1" applyBorder="1" applyAlignment="1">
      <alignment vertical="center" wrapText="1"/>
    </xf>
    <xf numFmtId="0" fontId="8" fillId="0" borderId="20" xfId="0" applyFont="1" applyBorder="1" applyAlignment="1">
      <alignment horizontal="left" vertical="center"/>
    </xf>
    <xf numFmtId="0" fontId="10" fillId="0" borderId="20" xfId="0" applyFont="1" applyBorder="1" applyAlignment="1">
      <alignment horizontal="left" vertical="center" wrapText="1"/>
    </xf>
    <xf numFmtId="0" fontId="10" fillId="0" borderId="113" xfId="0" applyFont="1" applyBorder="1" applyAlignment="1">
      <alignment vertical="center" wrapText="1"/>
    </xf>
    <xf numFmtId="0" fontId="6" fillId="4" borderId="0" xfId="0" applyFont="1" applyFill="1" applyAlignment="1">
      <alignment horizontal="left" wrapText="1"/>
    </xf>
    <xf numFmtId="0" fontId="27" fillId="0" borderId="34" xfId="0" applyFont="1" applyBorder="1" applyAlignment="1">
      <alignment horizontal="center" vertical="center" wrapText="1"/>
    </xf>
    <xf numFmtId="0" fontId="27" fillId="0" borderId="57" xfId="0" applyFont="1" applyBorder="1" applyAlignment="1">
      <alignment horizontal="center" vertical="center" wrapText="1"/>
    </xf>
    <xf numFmtId="0" fontId="27" fillId="0" borderId="47" xfId="0" applyFont="1" applyBorder="1" applyAlignment="1">
      <alignment horizontal="center" vertical="center" wrapText="1"/>
    </xf>
    <xf numFmtId="0" fontId="9" fillId="0" borderId="35" xfId="0" applyFont="1" applyBorder="1" applyAlignment="1">
      <alignment horizontal="left" vertical="center" wrapText="1"/>
    </xf>
    <xf numFmtId="0" fontId="9" fillId="0" borderId="40" xfId="0" applyFont="1" applyBorder="1" applyAlignment="1">
      <alignment horizontal="left" vertical="center" wrapText="1"/>
    </xf>
    <xf numFmtId="0" fontId="6" fillId="12" borderId="0" xfId="0" applyFont="1" applyFill="1" applyAlignment="1">
      <alignment horizontal="left"/>
    </xf>
    <xf numFmtId="0" fontId="6" fillId="4" borderId="0" xfId="0" applyFont="1" applyFill="1" applyAlignment="1">
      <alignment horizontal="left" vertical="center" wrapText="1"/>
    </xf>
    <xf numFmtId="0" fontId="6" fillId="4" borderId="0" xfId="0" applyFont="1" applyFill="1" applyAlignment="1">
      <alignment horizontal="left" vertical="center"/>
    </xf>
    <xf numFmtId="0" fontId="8" fillId="0" borderId="73" xfId="0" applyFont="1" applyBorder="1" applyAlignment="1">
      <alignment vertical="center"/>
    </xf>
    <xf numFmtId="0" fontId="8" fillId="0" borderId="95" xfId="0" applyFont="1" applyBorder="1" applyAlignment="1">
      <alignment vertical="center"/>
    </xf>
    <xf numFmtId="0" fontId="9" fillId="0" borderId="67" xfId="0" applyFont="1" applyBorder="1" applyAlignment="1">
      <alignment horizontal="left" vertical="center" wrapText="1"/>
    </xf>
    <xf numFmtId="0" fontId="7" fillId="0" borderId="67" xfId="0" applyFont="1" applyBorder="1" applyAlignment="1">
      <alignment horizontal="center" vertical="center" wrapText="1"/>
    </xf>
    <xf numFmtId="0" fontId="27" fillId="0" borderId="114" xfId="0" applyFont="1" applyBorder="1" applyAlignment="1">
      <alignment horizontal="center" vertical="center" wrapText="1"/>
    </xf>
    <xf numFmtId="0" fontId="10" fillId="10" borderId="115" xfId="0" applyFont="1" applyFill="1" applyBorder="1" applyAlignment="1">
      <alignment horizontal="center" vertical="center" wrapText="1"/>
    </xf>
    <xf numFmtId="0" fontId="10" fillId="0" borderId="57" xfId="0" applyFont="1" applyBorder="1" applyAlignment="1">
      <alignment horizontal="center" vertical="center" wrapText="1"/>
    </xf>
    <xf numFmtId="0" fontId="9" fillId="0" borderId="116" xfId="0" applyFont="1" applyBorder="1" applyAlignment="1">
      <alignment horizontal="left" vertical="center" wrapText="1"/>
    </xf>
    <xf numFmtId="0" fontId="7" fillId="0" borderId="116" xfId="0" applyFont="1" applyBorder="1" applyAlignment="1">
      <alignment horizontal="center" vertical="center" wrapText="1"/>
    </xf>
    <xf numFmtId="0" fontId="10" fillId="0" borderId="116" xfId="0" applyFont="1" applyBorder="1" applyAlignment="1">
      <alignment vertical="center" wrapText="1"/>
    </xf>
    <xf numFmtId="0" fontId="27" fillId="0" borderId="117" xfId="0" applyFont="1" applyBorder="1" applyAlignment="1">
      <alignment horizontal="center" vertical="center" wrapText="1"/>
    </xf>
    <xf numFmtId="0" fontId="10" fillId="10" borderId="118" xfId="0" applyFont="1" applyFill="1" applyBorder="1" applyAlignment="1">
      <alignment horizontal="center" vertical="center" wrapText="1"/>
    </xf>
    <xf numFmtId="0" fontId="8" fillId="0" borderId="97" xfId="0" applyFont="1" applyBorder="1" applyAlignment="1">
      <alignment vertical="center"/>
    </xf>
    <xf numFmtId="0" fontId="8" fillId="0" borderId="96" xfId="0" applyFont="1" applyBorder="1" applyAlignment="1">
      <alignment vertical="center"/>
    </xf>
    <xf numFmtId="0" fontId="9" fillId="0" borderId="57" xfId="0" applyFont="1" applyBorder="1" applyAlignment="1">
      <alignment horizontal="left" vertical="center" wrapText="1"/>
    </xf>
    <xf numFmtId="0" fontId="9" fillId="0" borderId="47" xfId="0" applyFont="1" applyBorder="1" applyAlignment="1">
      <alignment horizontal="left" vertical="center" wrapText="1"/>
    </xf>
    <xf numFmtId="0" fontId="9" fillId="0" borderId="97" xfId="0" applyFont="1" applyBorder="1" applyAlignment="1">
      <alignment horizontal="left" vertical="center" wrapText="1"/>
    </xf>
    <xf numFmtId="0" fontId="10" fillId="0" borderId="97" xfId="0" applyFont="1" applyBorder="1" applyAlignment="1">
      <alignment vertical="center"/>
    </xf>
    <xf numFmtId="0" fontId="8" fillId="0" borderId="119" xfId="0" applyFont="1" applyBorder="1" applyAlignment="1">
      <alignment vertical="center"/>
    </xf>
    <xf numFmtId="0" fontId="20" fillId="0" borderId="106" xfId="2" applyBorder="1" applyAlignment="1">
      <alignment vertical="center" wrapText="1"/>
    </xf>
    <xf numFmtId="0" fontId="20" fillId="0" borderId="104" xfId="2" applyBorder="1" applyAlignment="1">
      <alignment vertical="center" wrapText="1"/>
    </xf>
    <xf numFmtId="0" fontId="9" fillId="0" borderId="120" xfId="0" applyFont="1" applyBorder="1" applyAlignment="1">
      <alignment horizontal="left" vertical="center" wrapText="1"/>
    </xf>
    <xf numFmtId="0" fontId="7" fillId="0" borderId="120" xfId="0" applyFont="1" applyBorder="1" applyAlignment="1">
      <alignment horizontal="center" vertical="center" wrapText="1"/>
    </xf>
    <xf numFmtId="0" fontId="10" fillId="0" borderId="120" xfId="0" applyFont="1" applyBorder="1" applyAlignment="1">
      <alignment vertical="center" wrapText="1"/>
    </xf>
    <xf numFmtId="0" fontId="10" fillId="0" borderId="120" xfId="0" applyFont="1" applyBorder="1" applyAlignment="1">
      <alignment horizontal="center" vertical="center" wrapText="1"/>
    </xf>
    <xf numFmtId="0" fontId="10" fillId="10" borderId="120" xfId="0" applyFont="1" applyFill="1" applyBorder="1" applyAlignment="1">
      <alignment horizontal="center" vertical="center" wrapText="1"/>
    </xf>
    <xf numFmtId="0" fontId="27" fillId="0" borderId="54" xfId="0" applyFont="1" applyBorder="1" applyAlignment="1">
      <alignment horizontal="center" vertical="center" wrapText="1"/>
    </xf>
    <xf numFmtId="0" fontId="8" fillId="0" borderId="121" xfId="0" applyFont="1" applyBorder="1" applyAlignment="1">
      <alignment vertical="center"/>
    </xf>
    <xf numFmtId="0" fontId="9" fillId="0" borderId="110" xfId="0" applyFont="1" applyBorder="1" applyAlignment="1">
      <alignment horizontal="left" vertical="center" wrapText="1"/>
    </xf>
    <xf numFmtId="0" fontId="10" fillId="0" borderId="78" xfId="0" applyFont="1" applyBorder="1" applyAlignment="1">
      <alignment vertical="center"/>
    </xf>
    <xf numFmtId="0" fontId="8" fillId="0" borderId="78" xfId="0" applyFont="1" applyBorder="1" applyAlignment="1">
      <alignment vertical="center"/>
    </xf>
    <xf numFmtId="0" fontId="8" fillId="0" borderId="61" xfId="0" applyFont="1" applyBorder="1" applyAlignment="1">
      <alignment vertical="center"/>
    </xf>
    <xf numFmtId="0" fontId="9" fillId="0" borderId="122" xfId="0" applyFont="1" applyBorder="1" applyAlignment="1">
      <alignment horizontal="left" vertical="center" wrapText="1"/>
    </xf>
    <xf numFmtId="0" fontId="10" fillId="0" borderId="81" xfId="0" applyFont="1" applyBorder="1" applyAlignment="1">
      <alignment vertical="center"/>
    </xf>
    <xf numFmtId="0" fontId="8" fillId="0" borderId="123" xfId="0" applyFont="1" applyBorder="1" applyAlignment="1">
      <alignment vertical="center"/>
    </xf>
    <xf numFmtId="0" fontId="9" fillId="0" borderId="28" xfId="0" applyFont="1" applyBorder="1" applyAlignment="1">
      <alignment vertical="center"/>
    </xf>
    <xf numFmtId="0" fontId="10" fillId="0" borderId="28" xfId="0" applyFont="1" applyBorder="1" applyAlignment="1">
      <alignment horizontal="center" vertical="center"/>
    </xf>
    <xf numFmtId="0" fontId="10" fillId="10" borderId="29" xfId="0" applyFont="1" applyFill="1" applyBorder="1" applyAlignment="1">
      <alignment horizontal="center" vertical="center" wrapText="1"/>
    </xf>
    <xf numFmtId="0" fontId="10" fillId="10" borderId="124" xfId="0" applyFont="1" applyFill="1" applyBorder="1" applyAlignment="1">
      <alignment horizontal="center" vertical="center" wrapText="1"/>
    </xf>
    <xf numFmtId="167" fontId="10" fillId="10" borderId="20" xfId="0" applyNumberFormat="1" applyFont="1" applyFill="1" applyBorder="1" applyAlignment="1">
      <alignment horizontal="center" vertical="center" wrapText="1"/>
    </xf>
    <xf numFmtId="167" fontId="10" fillId="10" borderId="9" xfId="0" applyNumberFormat="1" applyFont="1" applyFill="1" applyBorder="1" applyAlignment="1">
      <alignment horizontal="center" vertical="center" wrapText="1"/>
    </xf>
    <xf numFmtId="2" fontId="10" fillId="10" borderId="9" xfId="0" applyNumberFormat="1" applyFont="1" applyFill="1" applyBorder="1" applyAlignment="1">
      <alignment horizontal="center" vertical="center" wrapText="1"/>
    </xf>
    <xf numFmtId="0" fontId="10" fillId="10" borderId="14" xfId="0" applyFont="1" applyFill="1" applyBorder="1" applyAlignment="1">
      <alignment horizontal="center" vertical="center" wrapText="1"/>
    </xf>
    <xf numFmtId="0" fontId="10" fillId="0" borderId="125" xfId="0" applyFont="1" applyBorder="1" applyAlignment="1">
      <alignment horizontal="center" vertical="center" wrapText="1"/>
    </xf>
    <xf numFmtId="0" fontId="10" fillId="0" borderId="126" xfId="0" applyFont="1" applyBorder="1" applyAlignment="1">
      <alignment horizontal="center" vertical="center" wrapText="1"/>
    </xf>
    <xf numFmtId="0" fontId="10" fillId="0" borderId="91" xfId="0" applyFont="1" applyBorder="1" applyAlignment="1">
      <alignment vertical="center" wrapText="1"/>
    </xf>
    <xf numFmtId="0" fontId="10" fillId="0" borderId="83" xfId="0" applyFont="1" applyBorder="1" applyAlignment="1">
      <alignment vertical="center"/>
    </xf>
    <xf numFmtId="0" fontId="10" fillId="0" borderId="93" xfId="0" applyFont="1" applyBorder="1" applyAlignment="1">
      <alignment vertical="center"/>
    </xf>
    <xf numFmtId="0" fontId="10" fillId="0" borderId="77" xfId="0" applyFont="1" applyBorder="1" applyAlignment="1">
      <alignment horizontal="left" vertical="center"/>
    </xf>
    <xf numFmtId="0" fontId="9" fillId="0" borderId="32" xfId="0" applyFont="1" applyBorder="1" applyAlignment="1">
      <alignment vertical="center" wrapText="1"/>
    </xf>
    <xf numFmtId="0" fontId="10" fillId="0" borderId="31" xfId="0" applyFont="1" applyBorder="1" applyAlignment="1">
      <alignment horizontal="left" vertical="center"/>
    </xf>
    <xf numFmtId="0" fontId="9" fillId="0" borderId="32" xfId="0" applyFont="1" applyBorder="1" applyAlignment="1">
      <alignment vertical="center"/>
    </xf>
    <xf numFmtId="0" fontId="9" fillId="0" borderId="77" xfId="0" applyFont="1" applyBorder="1" applyAlignment="1">
      <alignment vertical="center" wrapText="1"/>
    </xf>
    <xf numFmtId="0" fontId="10" fillId="0" borderId="77" xfId="0" applyFont="1" applyBorder="1" applyAlignment="1">
      <alignment horizontal="left" vertical="center" wrapText="1"/>
    </xf>
    <xf numFmtId="0" fontId="9" fillId="0" borderId="77" xfId="0" applyFont="1" applyBorder="1" applyAlignment="1">
      <alignment horizontal="left" vertical="center"/>
    </xf>
    <xf numFmtId="0" fontId="9" fillId="0" borderId="129" xfId="0" applyFont="1" applyBorder="1" applyAlignment="1">
      <alignment horizontal="left" vertical="center"/>
    </xf>
    <xf numFmtId="0" fontId="10" fillId="0" borderId="77" xfId="0" applyFont="1" applyBorder="1" applyAlignment="1">
      <alignment vertical="center"/>
    </xf>
    <xf numFmtId="0" fontId="9" fillId="0" borderId="78" xfId="0" applyFont="1" applyBorder="1" applyAlignment="1">
      <alignment vertical="center" wrapText="1"/>
    </xf>
    <xf numFmtId="0" fontId="9" fillId="0" borderId="110" xfId="0" applyFont="1" applyBorder="1" applyAlignment="1">
      <alignment horizontal="left" vertical="center"/>
    </xf>
    <xf numFmtId="0" fontId="9" fillId="0" borderId="122" xfId="0" applyFont="1" applyBorder="1" applyAlignment="1">
      <alignment horizontal="left" vertical="center"/>
    </xf>
    <xf numFmtId="0" fontId="10" fillId="0" borderId="82" xfId="0" applyFont="1" applyBorder="1" applyAlignment="1">
      <alignment vertical="center"/>
    </xf>
    <xf numFmtId="0" fontId="9" fillId="0" borderId="82" xfId="0" applyFont="1" applyBorder="1" applyAlignment="1">
      <alignment vertical="center"/>
    </xf>
    <xf numFmtId="0" fontId="9" fillId="0" borderId="83" xfId="0" applyFont="1" applyBorder="1" applyAlignment="1">
      <alignment horizontal="left" vertical="center" wrapText="1"/>
    </xf>
    <xf numFmtId="0" fontId="9" fillId="0" borderId="80" xfId="0" applyFont="1" applyBorder="1" applyAlignment="1">
      <alignment horizontal="left" vertical="center"/>
    </xf>
    <xf numFmtId="0" fontId="10" fillId="0" borderId="91" xfId="0" applyFont="1" applyBorder="1" applyAlignment="1">
      <alignment vertical="center"/>
    </xf>
    <xf numFmtId="0" fontId="9" fillId="0" borderId="91" xfId="0" applyFont="1" applyBorder="1" applyAlignment="1">
      <alignment vertical="center"/>
    </xf>
    <xf numFmtId="0" fontId="9" fillId="0" borderId="78" xfId="0" applyFont="1" applyBorder="1" applyAlignment="1">
      <alignment vertical="center"/>
    </xf>
    <xf numFmtId="0" fontId="9" fillId="0" borderId="93" xfId="0" applyFont="1" applyBorder="1" applyAlignment="1">
      <alignment vertical="center"/>
    </xf>
    <xf numFmtId="0" fontId="10" fillId="0" borderId="93" xfId="0" applyFont="1" applyBorder="1" applyAlignment="1">
      <alignment vertical="center" wrapText="1"/>
    </xf>
    <xf numFmtId="0" fontId="9" fillId="0" borderId="130" xfId="0" applyFont="1" applyBorder="1" applyAlignment="1">
      <alignment horizontal="left" vertical="center" wrapText="1"/>
    </xf>
    <xf numFmtId="0" fontId="9" fillId="0" borderId="131" xfId="0" applyFont="1" applyBorder="1" applyAlignment="1">
      <alignment horizontal="left" vertical="center" wrapText="1"/>
    </xf>
    <xf numFmtId="0" fontId="9" fillId="0" borderId="79" xfId="0" applyFont="1" applyBorder="1" applyAlignment="1">
      <alignment horizontal="left" vertical="center" wrapText="1"/>
    </xf>
    <xf numFmtId="0" fontId="9" fillId="0" borderId="132" xfId="0" applyFont="1" applyBorder="1" applyAlignment="1">
      <alignment horizontal="left" vertical="center" wrapText="1"/>
    </xf>
    <xf numFmtId="0" fontId="10" fillId="0" borderId="74" xfId="0" applyFont="1" applyBorder="1" applyAlignment="1">
      <alignment vertical="center"/>
    </xf>
    <xf numFmtId="0" fontId="9" fillId="0" borderId="74" xfId="0" applyFont="1" applyBorder="1" applyAlignment="1">
      <alignment horizontal="left" vertical="center" wrapText="1"/>
    </xf>
    <xf numFmtId="0" fontId="9" fillId="0" borderId="92" xfId="0" applyFont="1" applyBorder="1" applyAlignment="1">
      <alignment horizontal="left" vertical="center" wrapText="1"/>
    </xf>
    <xf numFmtId="0" fontId="9" fillId="0" borderId="94" xfId="0" applyFont="1" applyBorder="1" applyAlignment="1">
      <alignment horizontal="left" vertical="center" wrapText="1"/>
    </xf>
    <xf numFmtId="0" fontId="10" fillId="0" borderId="133" xfId="0" applyFont="1" applyBorder="1" applyAlignment="1">
      <alignment vertical="center" wrapText="1"/>
    </xf>
    <xf numFmtId="0" fontId="10" fillId="0" borderId="134" xfId="0" applyFont="1" applyBorder="1" applyAlignment="1">
      <alignment vertical="center" wrapText="1"/>
    </xf>
    <xf numFmtId="0" fontId="9" fillId="0" borderId="135" xfId="0" applyFont="1" applyBorder="1" applyAlignment="1">
      <alignment horizontal="left" vertical="center"/>
    </xf>
    <xf numFmtId="0" fontId="10" fillId="3" borderId="0" xfId="0" applyFont="1" applyFill="1" applyAlignment="1">
      <alignment wrapText="1"/>
    </xf>
    <xf numFmtId="0" fontId="10" fillId="3" borderId="0" xfId="0" applyFont="1" applyFill="1" applyAlignment="1">
      <alignment vertical="top" wrapText="1"/>
    </xf>
    <xf numFmtId="0" fontId="10" fillId="2" borderId="0" xfId="0" applyFont="1" applyFill="1" applyAlignment="1">
      <alignment vertical="top" wrapText="1"/>
    </xf>
    <xf numFmtId="0" fontId="10" fillId="0" borderId="0" xfId="0" applyFont="1" applyAlignment="1">
      <alignment wrapText="1"/>
    </xf>
    <xf numFmtId="0" fontId="22" fillId="3" borderId="0" xfId="0" applyFont="1" applyFill="1" applyAlignment="1">
      <alignment wrapText="1"/>
    </xf>
    <xf numFmtId="0" fontId="9" fillId="0" borderId="0" xfId="0" applyFont="1" applyAlignment="1">
      <alignment wrapText="1"/>
    </xf>
    <xf numFmtId="0" fontId="10" fillId="3" borderId="0" xfId="0" applyFont="1" applyFill="1" applyAlignment="1">
      <alignment wrapText="1"/>
    </xf>
    <xf numFmtId="0" fontId="10" fillId="3" borderId="0" xfId="0" applyFont="1" applyFill="1" applyAlignment="1">
      <alignment vertical="top" wrapText="1"/>
    </xf>
    <xf numFmtId="0" fontId="20" fillId="3" borderId="0" xfId="2" applyFill="1" applyAlignment="1">
      <alignment vertical="top" wrapText="1"/>
    </xf>
    <xf numFmtId="0" fontId="20" fillId="3" borderId="0" xfId="2" applyFill="1" applyAlignment="1">
      <alignment wrapText="1"/>
    </xf>
    <xf numFmtId="0" fontId="7" fillId="3" borderId="0" xfId="0" applyFont="1" applyFill="1" applyAlignment="1">
      <alignment vertical="top" wrapText="1"/>
    </xf>
    <xf numFmtId="0" fontId="7" fillId="3" borderId="0" xfId="0" applyFont="1" applyFill="1" applyAlignment="1">
      <alignment wrapText="1"/>
    </xf>
    <xf numFmtId="0" fontId="20" fillId="3" borderId="0" xfId="2" applyFill="1" applyAlignment="1">
      <alignment horizontal="left" vertical="top" wrapText="1"/>
    </xf>
    <xf numFmtId="0" fontId="7" fillId="3" borderId="0" xfId="0" applyFont="1" applyFill="1" applyAlignment="1">
      <alignment horizontal="left" vertical="top" wrapText="1"/>
    </xf>
    <xf numFmtId="0" fontId="38" fillId="0" borderId="0" xfId="0" applyFont="1" applyAlignment="1">
      <alignment vertical="top"/>
    </xf>
    <xf numFmtId="0" fontId="0" fillId="3" borderId="0" xfId="0" applyFill="1" applyAlignment="1">
      <alignment vertical="top" wrapText="1"/>
    </xf>
    <xf numFmtId="0" fontId="0" fillId="3" borderId="0" xfId="0" applyFill="1" applyAlignment="1">
      <alignment wrapText="1"/>
    </xf>
    <xf numFmtId="0" fontId="0" fillId="0" borderId="0" xfId="0" applyAlignment="1">
      <alignment wrapText="1"/>
    </xf>
    <xf numFmtId="0" fontId="1" fillId="7" borderId="0" xfId="0" applyFont="1" applyFill="1" applyAlignment="1">
      <alignment horizontal="left" vertical="center" wrapText="1"/>
    </xf>
    <xf numFmtId="0" fontId="29" fillId="9" borderId="0" xfId="0" applyFont="1" applyFill="1" applyAlignment="1">
      <alignment horizontal="left" vertical="center" wrapText="1"/>
    </xf>
    <xf numFmtId="0" fontId="6" fillId="12" borderId="0" xfId="0" applyFont="1" applyFill="1" applyAlignment="1">
      <alignment horizontal="left" vertical="center"/>
    </xf>
    <xf numFmtId="0" fontId="0" fillId="12" borderId="11" xfId="0" applyFill="1" applyBorder="1" applyAlignment="1">
      <alignment vertical="center"/>
    </xf>
    <xf numFmtId="0" fontId="7" fillId="3" borderId="0" xfId="0" applyFont="1" applyFill="1" applyAlignment="1">
      <alignment horizontal="left" vertical="center" wrapText="1"/>
    </xf>
    <xf numFmtId="0" fontId="0" fillId="0" borderId="11" xfId="0" applyBorder="1" applyAlignment="1">
      <alignment vertical="center" wrapText="1"/>
    </xf>
    <xf numFmtId="0" fontId="0" fillId="0" borderId="11" xfId="0" applyBorder="1" applyAlignment="1">
      <alignment vertical="center"/>
    </xf>
    <xf numFmtId="0" fontId="0" fillId="0" borderId="4" xfId="0" applyBorder="1" applyAlignment="1">
      <alignment vertical="center"/>
    </xf>
    <xf numFmtId="0" fontId="0" fillId="0" borderId="0" xfId="0" applyAlignment="1">
      <alignment vertical="center" wrapText="1"/>
    </xf>
    <xf numFmtId="0" fontId="6" fillId="12" borderId="0" xfId="0" applyFont="1" applyFill="1" applyAlignment="1">
      <alignment horizontal="left"/>
    </xf>
    <xf numFmtId="0" fontId="0" fillId="0" borderId="0" xfId="0"/>
    <xf numFmtId="0" fontId="10" fillId="8" borderId="49" xfId="0" applyFont="1" applyFill="1" applyBorder="1" applyAlignment="1">
      <alignment horizontal="center"/>
    </xf>
    <xf numFmtId="0" fontId="10" fillId="0" borderId="2" xfId="0" applyFont="1" applyBorder="1" applyAlignment="1">
      <alignment horizontal="center"/>
    </xf>
    <xf numFmtId="0" fontId="10" fillId="0" borderId="5" xfId="0" applyFont="1" applyBorder="1" applyAlignment="1">
      <alignment horizontal="center"/>
    </xf>
    <xf numFmtId="0" fontId="10" fillId="0" borderId="10" xfId="0" applyFont="1" applyBorder="1" applyAlignment="1">
      <alignment horizontal="center"/>
    </xf>
    <xf numFmtId="0" fontId="10" fillId="0" borderId="0" xfId="0" applyFont="1" applyAlignment="1">
      <alignment horizontal="center"/>
    </xf>
    <xf numFmtId="0" fontId="10" fillId="0" borderId="11" xfId="0" applyFont="1" applyBorder="1" applyAlignment="1">
      <alignment horizontal="center"/>
    </xf>
    <xf numFmtId="0" fontId="10" fillId="0" borderId="12" xfId="0" applyFont="1" applyBorder="1" applyAlignment="1">
      <alignment horizontal="center"/>
    </xf>
    <xf numFmtId="0" fontId="10" fillId="0" borderId="13" xfId="0" applyFont="1" applyBorder="1" applyAlignment="1">
      <alignment horizontal="center"/>
    </xf>
    <xf numFmtId="0" fontId="10" fillId="0" borderId="14" xfId="0" applyFont="1" applyBorder="1" applyAlignment="1">
      <alignment horizontal="center"/>
    </xf>
    <xf numFmtId="0" fontId="10" fillId="8" borderId="15" xfId="0" applyFont="1" applyFill="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11" xfId="0" applyBorder="1" applyAlignment="1">
      <alignment horizontal="center" vertical="center"/>
    </xf>
    <xf numFmtId="0" fontId="0" fillId="0" borderId="16"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0" fillId="8" borderId="8" xfId="0" applyFont="1" applyFill="1" applyBorder="1" applyAlignment="1">
      <alignment horizontal="center" vertical="center"/>
    </xf>
    <xf numFmtId="0" fontId="18" fillId="11" borderId="22" xfId="0" applyFont="1" applyFill="1" applyBorder="1" applyAlignment="1">
      <alignment horizontal="center" vertical="center" wrapText="1"/>
    </xf>
    <xf numFmtId="0" fontId="8" fillId="0" borderId="22" xfId="0" applyFont="1" applyBorder="1" applyAlignment="1">
      <alignment horizontal="center" vertical="center" wrapText="1"/>
    </xf>
    <xf numFmtId="0" fontId="0" fillId="0" borderId="22" xfId="0" applyBorder="1" applyAlignment="1">
      <alignment horizontal="center" vertical="center" wrapText="1"/>
    </xf>
    <xf numFmtId="0" fontId="0" fillId="0" borderId="21" xfId="0" applyBorder="1" applyAlignment="1">
      <alignment horizontal="center" vertical="center" wrapText="1"/>
    </xf>
    <xf numFmtId="0" fontId="6" fillId="11" borderId="56" xfId="0" applyFont="1" applyFill="1" applyBorder="1" applyAlignment="1">
      <alignment horizontal="center" vertical="center" wrapText="1"/>
    </xf>
    <xf numFmtId="0" fontId="0" fillId="0" borderId="1" xfId="0" applyBorder="1" applyAlignment="1">
      <alignment vertical="center" wrapText="1"/>
    </xf>
    <xf numFmtId="0" fontId="0" fillId="0" borderId="51" xfId="0" applyBorder="1" applyAlignment="1">
      <alignment vertical="center" wrapText="1"/>
    </xf>
    <xf numFmtId="0" fontId="0" fillId="0" borderId="0" xfId="0" applyAlignment="1">
      <alignment vertical="center"/>
    </xf>
    <xf numFmtId="0" fontId="10" fillId="8" borderId="7" xfId="0" applyFont="1" applyFill="1" applyBorder="1" applyAlignment="1">
      <alignment horizontal="center" vertical="center"/>
    </xf>
    <xf numFmtId="0" fontId="0" fillId="0" borderId="10" xfId="0" applyBorder="1" applyAlignment="1">
      <alignment horizontal="center" vertical="center"/>
    </xf>
    <xf numFmtId="0" fontId="0" fillId="0" borderId="12" xfId="0" applyBorder="1" applyAlignment="1">
      <alignment horizontal="center" vertical="center"/>
    </xf>
    <xf numFmtId="0" fontId="10" fillId="8" borderId="7" xfId="0" applyFont="1" applyFill="1"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0" xfId="0"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6" fillId="16" borderId="0" xfId="0" applyFont="1" applyFill="1" applyAlignment="1">
      <alignment horizontal="left" vertical="center" wrapText="1"/>
    </xf>
    <xf numFmtId="0" fontId="0" fillId="16" borderId="0" xfId="0" applyFill="1" applyAlignment="1">
      <alignment vertical="center" wrapText="1"/>
    </xf>
    <xf numFmtId="0" fontId="0" fillId="16" borderId="11" xfId="0" applyFill="1" applyBorder="1" applyAlignment="1">
      <alignment vertical="center" wrapText="1"/>
    </xf>
    <xf numFmtId="0" fontId="1" fillId="9" borderId="0" xfId="0" applyFont="1" applyFill="1" applyAlignment="1">
      <alignment horizontal="left" vertical="center" wrapText="1"/>
    </xf>
    <xf numFmtId="0" fontId="10" fillId="8" borderId="10" xfId="0" applyFont="1" applyFill="1" applyBorder="1"/>
    <xf numFmtId="0" fontId="0" fillId="0" borderId="11" xfId="0" applyBorder="1"/>
    <xf numFmtId="0" fontId="0" fillId="0" borderId="10" xfId="0" applyBorder="1"/>
    <xf numFmtId="0" fontId="0" fillId="0" borderId="12" xfId="0" applyBorder="1"/>
    <xf numFmtId="0" fontId="0" fillId="0" borderId="13" xfId="0" applyBorder="1"/>
    <xf numFmtId="0" fontId="0" fillId="0" borderId="14" xfId="0" applyBorder="1"/>
    <xf numFmtId="0" fontId="10" fillId="8" borderId="10" xfId="0" applyFont="1" applyFill="1" applyBorder="1" applyAlignment="1">
      <alignment horizontal="center" vertical="center"/>
    </xf>
    <xf numFmtId="0" fontId="8" fillId="0" borderId="22" xfId="0" applyFont="1" applyBorder="1" applyAlignment="1">
      <alignment vertical="center" wrapText="1"/>
    </xf>
    <xf numFmtId="0" fontId="8" fillId="0" borderId="21" xfId="0" applyFont="1" applyBorder="1" applyAlignment="1">
      <alignment vertical="center" wrapText="1"/>
    </xf>
    <xf numFmtId="0" fontId="9" fillId="0" borderId="1" xfId="0" applyFont="1" applyBorder="1" applyAlignment="1">
      <alignment vertical="center" wrapText="1"/>
    </xf>
    <xf numFmtId="0" fontId="9" fillId="0" borderId="51" xfId="0" applyFont="1" applyBorder="1" applyAlignment="1">
      <alignment vertical="center"/>
    </xf>
    <xf numFmtId="0" fontId="6" fillId="11" borderId="23" xfId="0" applyFont="1" applyFill="1" applyBorder="1" applyAlignment="1">
      <alignment horizontal="center" vertical="center" wrapText="1"/>
    </xf>
    <xf numFmtId="0" fontId="0" fillId="0" borderId="23" xfId="0" applyBorder="1" applyAlignment="1">
      <alignment horizontal="center" vertical="center" wrapText="1"/>
    </xf>
    <xf numFmtId="0" fontId="10" fillId="15" borderId="7" xfId="0" applyFont="1" applyFill="1" applyBorder="1" applyAlignment="1">
      <alignment horizontal="center"/>
    </xf>
    <xf numFmtId="0" fontId="10" fillId="15" borderId="7" xfId="0" applyFont="1" applyFill="1" applyBorder="1" applyAlignment="1">
      <alignment horizontal="center" vertical="center"/>
    </xf>
    <xf numFmtId="0" fontId="10" fillId="15" borderId="10" xfId="0" applyFont="1" applyFill="1" applyBorder="1" applyAlignment="1">
      <alignment horizontal="center"/>
    </xf>
    <xf numFmtId="0" fontId="10" fillId="15" borderId="8" xfId="0" applyFont="1" applyFill="1" applyBorder="1" applyAlignment="1">
      <alignment horizontal="center"/>
    </xf>
    <xf numFmtId="0" fontId="10" fillId="15" borderId="9" xfId="0" applyFont="1" applyFill="1" applyBorder="1" applyAlignment="1">
      <alignment horizontal="center"/>
    </xf>
    <xf numFmtId="0" fontId="10" fillId="15" borderId="0" xfId="0" applyFont="1" applyFill="1" applyAlignment="1">
      <alignment horizontal="center"/>
    </xf>
    <xf numFmtId="0" fontId="10" fillId="15" borderId="11" xfId="0" applyFont="1" applyFill="1" applyBorder="1" applyAlignment="1">
      <alignment horizontal="center"/>
    </xf>
    <xf numFmtId="0" fontId="10" fillId="15" borderId="12" xfId="0" applyFont="1" applyFill="1" applyBorder="1" applyAlignment="1">
      <alignment horizontal="center"/>
    </xf>
    <xf numFmtId="0" fontId="10" fillId="15" borderId="13" xfId="0" applyFont="1" applyFill="1" applyBorder="1" applyAlignment="1">
      <alignment horizontal="center"/>
    </xf>
    <xf numFmtId="0" fontId="10" fillId="15" borderId="14" xfId="0" applyFont="1" applyFill="1" applyBorder="1" applyAlignment="1">
      <alignment horizontal="center"/>
    </xf>
    <xf numFmtId="0" fontId="0" fillId="0" borderId="0" xfId="0" applyAlignment="1">
      <alignment horizontal="left" vertical="center"/>
    </xf>
    <xf numFmtId="0" fontId="0" fillId="0" borderId="11" xfId="0" applyBorder="1" applyAlignment="1">
      <alignment horizontal="left" vertical="center"/>
    </xf>
    <xf numFmtId="0" fontId="0" fillId="0" borderId="0" xfId="0" applyAlignment="1">
      <alignment horizontal="left" vertical="center" wrapText="1"/>
    </xf>
    <xf numFmtId="0" fontId="6" fillId="0" borderId="19" xfId="0" applyFont="1" applyBorder="1" applyAlignment="1">
      <alignment horizontal="center" wrapText="1"/>
    </xf>
    <xf numFmtId="0" fontId="0" fillId="0" borderId="0" xfId="0" applyAlignment="1">
      <alignment horizontal="center" wrapText="1"/>
    </xf>
    <xf numFmtId="0" fontId="6" fillId="0" borderId="13" xfId="0" applyFont="1" applyBorder="1" applyAlignment="1">
      <alignment horizontal="center" wrapText="1"/>
    </xf>
    <xf numFmtId="0" fontId="0" fillId="0" borderId="13" xfId="0" applyBorder="1" applyAlignment="1">
      <alignment horizontal="center" wrapText="1"/>
    </xf>
    <xf numFmtId="0" fontId="18" fillId="11" borderId="1" xfId="0" applyFont="1" applyFill="1" applyBorder="1" applyAlignment="1">
      <alignment horizontal="left" vertical="center"/>
    </xf>
    <xf numFmtId="0" fontId="0" fillId="0" borderId="1" xfId="0" applyBorder="1" applyAlignment="1">
      <alignment horizontal="left" vertical="center"/>
    </xf>
    <xf numFmtId="0" fontId="0" fillId="0" borderId="51" xfId="0" applyBorder="1" applyAlignment="1">
      <alignment horizontal="left" vertical="center"/>
    </xf>
    <xf numFmtId="0" fontId="18" fillId="11" borderId="56" xfId="0" applyFont="1" applyFill="1" applyBorder="1" applyAlignment="1">
      <alignment horizontal="left" vertical="center"/>
    </xf>
    <xf numFmtId="0" fontId="0" fillId="0" borderId="1" xfId="0" applyBorder="1"/>
    <xf numFmtId="0" fontId="0" fillId="0" borderId="51" xfId="0" applyBorder="1"/>
    <xf numFmtId="0" fontId="0" fillId="0" borderId="11" xfId="0" applyBorder="1" applyAlignment="1">
      <alignment horizontal="left" vertical="center" wrapText="1"/>
    </xf>
    <xf numFmtId="0" fontId="6" fillId="4" borderId="0" xfId="0" applyFont="1" applyFill="1" applyAlignment="1">
      <alignment horizontal="left" vertical="center" wrapText="1"/>
    </xf>
    <xf numFmtId="0" fontId="9" fillId="4" borderId="0" xfId="0" applyFont="1" applyFill="1" applyAlignment="1">
      <alignment horizontal="left" vertical="center" wrapText="1"/>
    </xf>
    <xf numFmtId="0" fontId="9" fillId="4" borderId="11" xfId="0" applyFont="1" applyFill="1" applyBorder="1" applyAlignment="1">
      <alignment horizontal="left" vertical="center" wrapText="1"/>
    </xf>
    <xf numFmtId="0" fontId="6" fillId="16" borderId="0" xfId="0" applyFont="1" applyFill="1" applyAlignment="1">
      <alignment wrapText="1"/>
    </xf>
    <xf numFmtId="0" fontId="0" fillId="16" borderId="0" xfId="0" applyFill="1" applyAlignment="1">
      <alignment wrapText="1"/>
    </xf>
    <xf numFmtId="0" fontId="0" fillId="0" borderId="11" xfId="0" applyBorder="1" applyAlignment="1">
      <alignment wrapText="1"/>
    </xf>
    <xf numFmtId="0" fontId="1" fillId="9" borderId="0" xfId="0" applyFont="1" applyFill="1" applyAlignment="1">
      <alignment horizontal="left" wrapText="1"/>
    </xf>
    <xf numFmtId="0" fontId="17" fillId="4" borderId="0" xfId="0" applyFont="1" applyFill="1" applyAlignment="1">
      <alignment horizontal="left" vertical="center"/>
    </xf>
    <xf numFmtId="0" fontId="17" fillId="4" borderId="11" xfId="0" applyFont="1" applyFill="1" applyBorder="1" applyAlignment="1">
      <alignment horizontal="left" vertical="center"/>
    </xf>
    <xf numFmtId="0" fontId="17" fillId="4" borderId="4" xfId="0" applyFont="1" applyFill="1" applyBorder="1" applyAlignment="1">
      <alignment horizontal="left" vertical="center"/>
    </xf>
    <xf numFmtId="0" fontId="6" fillId="4" borderId="0" xfId="0" applyFont="1" applyFill="1" applyAlignment="1">
      <alignment horizontal="left" vertical="center"/>
    </xf>
    <xf numFmtId="0" fontId="6" fillId="4" borderId="11" xfId="0" applyFont="1" applyFill="1" applyBorder="1" applyAlignment="1">
      <alignment horizontal="left" vertical="center"/>
    </xf>
    <xf numFmtId="0" fontId="6" fillId="4" borderId="4" xfId="0" applyFont="1" applyFill="1" applyBorder="1" applyAlignment="1">
      <alignment horizontal="left" vertical="center"/>
    </xf>
    <xf numFmtId="0" fontId="18" fillId="11" borderId="2" xfId="0" applyFont="1" applyFill="1" applyBorder="1" applyAlignment="1">
      <alignment horizontal="center" vertical="center" wrapText="1"/>
    </xf>
    <xf numFmtId="0" fontId="8" fillId="0" borderId="2" xfId="0" applyFont="1" applyBorder="1" applyAlignment="1">
      <alignment horizontal="center" vertical="center" wrapText="1"/>
    </xf>
    <xf numFmtId="0" fontId="0" fillId="0" borderId="2" xfId="0" applyBorder="1" applyAlignment="1">
      <alignment horizontal="center" vertical="center" wrapText="1"/>
    </xf>
    <xf numFmtId="0" fontId="0" fillId="0" borderId="5" xfId="0" applyBorder="1" applyAlignment="1">
      <alignment horizontal="center" vertical="center" wrapText="1"/>
    </xf>
    <xf numFmtId="0" fontId="6" fillId="4" borderId="0" xfId="0" applyFont="1" applyFill="1" applyAlignment="1">
      <alignment vertical="center"/>
    </xf>
    <xf numFmtId="0" fontId="6" fillId="4" borderId="11" xfId="0" applyFont="1" applyFill="1" applyBorder="1" applyAlignment="1">
      <alignment vertical="center"/>
    </xf>
    <xf numFmtId="0" fontId="9" fillId="4" borderId="4" xfId="0" applyFont="1" applyFill="1" applyBorder="1" applyAlignment="1">
      <alignment horizontal="left" vertical="center" wrapText="1"/>
    </xf>
    <xf numFmtId="0" fontId="0" fillId="0" borderId="4" xfId="0" applyBorder="1" applyAlignment="1">
      <alignment horizontal="left" vertical="center" wrapText="1"/>
    </xf>
    <xf numFmtId="0" fontId="0" fillId="0" borderId="4" xfId="0" applyBorder="1" applyAlignment="1">
      <alignment horizontal="left" vertical="center"/>
    </xf>
    <xf numFmtId="0" fontId="6" fillId="11" borderId="0" xfId="0" applyFont="1" applyFill="1" applyAlignment="1">
      <alignment wrapText="1"/>
    </xf>
    <xf numFmtId="0" fontId="7" fillId="3" borderId="11" xfId="0" applyFont="1" applyFill="1" applyBorder="1" applyAlignment="1">
      <alignment horizontal="left" vertical="center" wrapText="1"/>
    </xf>
    <xf numFmtId="0" fontId="6" fillId="4" borderId="0" xfId="0" applyFont="1" applyFill="1" applyAlignment="1">
      <alignment wrapText="1"/>
    </xf>
    <xf numFmtId="0" fontId="6" fillId="4" borderId="0" xfId="0" applyFont="1" applyFill="1"/>
    <xf numFmtId="0" fontId="6" fillId="12" borderId="11" xfId="0" applyFont="1" applyFill="1" applyBorder="1" applyAlignment="1">
      <alignment horizontal="left" vertical="center"/>
    </xf>
    <xf numFmtId="0" fontId="0" fillId="0" borderId="4" xfId="0" applyBorder="1" applyAlignment="1">
      <alignment wrapText="1"/>
    </xf>
    <xf numFmtId="0" fontId="6" fillId="17" borderId="0" xfId="0" applyFont="1" applyFill="1" applyAlignment="1">
      <alignment horizontal="center" vertical="center" wrapText="1"/>
    </xf>
    <xf numFmtId="0" fontId="0" fillId="17" borderId="0" xfId="0" applyFill="1" applyAlignment="1">
      <alignment horizontal="center" vertical="center" wrapText="1"/>
    </xf>
    <xf numFmtId="0" fontId="0" fillId="17" borderId="11" xfId="0" applyFill="1" applyBorder="1" applyAlignment="1">
      <alignment horizontal="center" vertical="center" wrapText="1"/>
    </xf>
    <xf numFmtId="0" fontId="17" fillId="4" borderId="0" xfId="0" applyFont="1" applyFill="1" applyAlignment="1">
      <alignment wrapText="1"/>
    </xf>
    <xf numFmtId="0" fontId="6" fillId="0" borderId="0" xfId="0" applyFont="1" applyAlignment="1">
      <alignment wrapText="1"/>
    </xf>
    <xf numFmtId="0" fontId="10" fillId="0" borderId="0" xfId="0" applyFont="1" applyFill="1"/>
    <xf numFmtId="0" fontId="9" fillId="0" borderId="73" xfId="0" applyFont="1" applyBorder="1" applyAlignment="1">
      <alignment vertical="center" wrapText="1"/>
    </xf>
    <xf numFmtId="0" fontId="10" fillId="0" borderId="73" xfId="0" applyFont="1" applyBorder="1" applyAlignment="1">
      <alignment horizontal="left" vertical="center" wrapText="1"/>
    </xf>
    <xf numFmtId="0" fontId="17" fillId="0" borderId="73" xfId="0" applyFont="1" applyBorder="1" applyAlignment="1">
      <alignment vertical="center" wrapText="1"/>
    </xf>
    <xf numFmtId="0" fontId="8" fillId="0" borderId="73" xfId="0" applyFont="1" applyBorder="1" applyAlignment="1">
      <alignment vertical="center" wrapText="1"/>
    </xf>
    <xf numFmtId="0" fontId="8" fillId="0" borderId="73" xfId="0" applyFont="1" applyBorder="1" applyAlignment="1">
      <alignment horizontal="left" vertical="center" wrapText="1"/>
    </xf>
    <xf numFmtId="0" fontId="17" fillId="0" borderId="127" xfId="0" applyFont="1" applyBorder="1" applyAlignment="1">
      <alignment vertical="center" wrapText="1"/>
    </xf>
    <xf numFmtId="0" fontId="8" fillId="0" borderId="127" xfId="0" applyFont="1" applyBorder="1" applyAlignment="1">
      <alignment horizontal="left" vertical="center" wrapText="1"/>
    </xf>
    <xf numFmtId="0" fontId="17" fillId="0" borderId="128" xfId="0" applyFont="1" applyBorder="1" applyAlignment="1">
      <alignment horizontal="left" vertical="center"/>
    </xf>
    <xf numFmtId="0" fontId="8" fillId="0" borderId="127" xfId="0" applyFont="1" applyBorder="1" applyAlignment="1">
      <alignment vertical="center" wrapText="1"/>
    </xf>
    <xf numFmtId="0" fontId="0" fillId="0" borderId="0" xfId="0" applyBorder="1" applyAlignment="1">
      <alignment horizontal="center" vertical="center"/>
    </xf>
    <xf numFmtId="0" fontId="0" fillId="0" borderId="9" xfId="0" applyBorder="1"/>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4C6172"/>
      <color rgb="FF004E7A"/>
      <color rgb="FFFF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Contents!A1"/></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Contents!A1"/></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Contents!A1"/></Relationships>
</file>

<file path=xl/drawings/_rels/drawing1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Contents!A1"/></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Contents!A1"/></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Contents!A1"/></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Contents!A1"/><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Contents!A1"/></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Contents!A1"/></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Contents!A1"/></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Contents!A1"/></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Contents!A1"/></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editAs="oneCell">
    <xdr:from>
      <xdr:col>1</xdr:col>
      <xdr:colOff>38101</xdr:colOff>
      <xdr:row>3</xdr:row>
      <xdr:rowOff>104776</xdr:rowOff>
    </xdr:from>
    <xdr:to>
      <xdr:col>5</xdr:col>
      <xdr:colOff>85725</xdr:colOff>
      <xdr:row>12</xdr:row>
      <xdr:rowOff>33183</xdr:rowOff>
    </xdr:to>
    <xdr:pic>
      <xdr:nvPicPr>
        <xdr:cNvPr id="3" name="Picture 2" descr="../../../../../Desktop/InvestEurope_wordmark_RGB_POS_Blue.j">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1" y="647701"/>
          <a:ext cx="3209924" cy="1557182"/>
        </a:xfrm>
        <a:prstGeom prst="rect">
          <a:avLst/>
        </a:prstGeom>
        <a:noFill/>
        <a:ln>
          <a:noFill/>
        </a:ln>
      </xdr:spPr>
    </xdr:pic>
    <xdr:clientData/>
  </xdr:twoCellAnchor>
  <xdr:twoCellAnchor editAs="oneCell">
    <xdr:from>
      <xdr:col>8</xdr:col>
      <xdr:colOff>495300</xdr:colOff>
      <xdr:row>1</xdr:row>
      <xdr:rowOff>38100</xdr:rowOff>
    </xdr:from>
    <xdr:to>
      <xdr:col>18</xdr:col>
      <xdr:colOff>604367</xdr:colOff>
      <xdr:row>16</xdr:row>
      <xdr:rowOff>152399</xdr:rowOff>
    </xdr:to>
    <xdr:pic>
      <xdr:nvPicPr>
        <xdr:cNvPr id="4" name="Picture 3" descr="A green spiral with white text&#10;&#10;Description automatically generated">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10225" y="219075"/>
          <a:ext cx="6205067" cy="2895599"/>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107577</xdr:colOff>
      <xdr:row>0</xdr:row>
      <xdr:rowOff>107577</xdr:rowOff>
    </xdr:from>
    <xdr:ext cx="1400856" cy="828675"/>
    <xdr:pic>
      <xdr:nvPicPr>
        <xdr:cNvPr id="2" name="Picture 1" descr="A picture containing clipart&#10;&#10;Description automatically generated">
          <a:hlinkClick xmlns:r="http://schemas.openxmlformats.org/officeDocument/2006/relationships" r:id="rId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7577" y="107577"/>
          <a:ext cx="1400856" cy="828675"/>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98612</xdr:colOff>
      <xdr:row>0</xdr:row>
      <xdr:rowOff>107577</xdr:rowOff>
    </xdr:from>
    <xdr:ext cx="1400856" cy="828675"/>
    <xdr:pic>
      <xdr:nvPicPr>
        <xdr:cNvPr id="3" name="Picture 2" descr="A picture containing clipart&#10;&#10;Description automatically generated">
          <a:hlinkClick xmlns:r="http://schemas.openxmlformats.org/officeDocument/2006/relationships" r:id="rId1"/>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612" y="107577"/>
          <a:ext cx="1400856" cy="828675"/>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107577</xdr:colOff>
      <xdr:row>0</xdr:row>
      <xdr:rowOff>107577</xdr:rowOff>
    </xdr:from>
    <xdr:ext cx="1400856" cy="828675"/>
    <xdr:pic>
      <xdr:nvPicPr>
        <xdr:cNvPr id="2" name="Picture 1" descr="A picture containing clipart&#10;&#10;Description automatically generated">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7577" y="107577"/>
          <a:ext cx="1400856" cy="828675"/>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107577</xdr:colOff>
      <xdr:row>0</xdr:row>
      <xdr:rowOff>107577</xdr:rowOff>
    </xdr:from>
    <xdr:ext cx="1400856" cy="828675"/>
    <xdr:pic>
      <xdr:nvPicPr>
        <xdr:cNvPr id="2" name="Picture 1" descr="A picture containing clipart&#10;&#10;Description automatically generated">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7577" y="107577"/>
          <a:ext cx="1400856" cy="828675"/>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107577</xdr:colOff>
      <xdr:row>0</xdr:row>
      <xdr:rowOff>107577</xdr:rowOff>
    </xdr:from>
    <xdr:ext cx="1400856" cy="828675"/>
    <xdr:pic>
      <xdr:nvPicPr>
        <xdr:cNvPr id="2" name="Picture 1" descr="A picture containing clipart&#10;&#10;Description automatically generated">
          <a:hlinkClick xmlns:r="http://schemas.openxmlformats.org/officeDocument/2006/relationships" r:id="rId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7577" y="107577"/>
          <a:ext cx="1400856" cy="828675"/>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107577</xdr:colOff>
      <xdr:row>0</xdr:row>
      <xdr:rowOff>107577</xdr:rowOff>
    </xdr:from>
    <xdr:ext cx="1400856" cy="828675"/>
    <xdr:pic>
      <xdr:nvPicPr>
        <xdr:cNvPr id="2" name="Picture 1" descr="A picture containing clipart&#10;&#10;Description automatically generated">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7577" y="107577"/>
          <a:ext cx="1400856" cy="82867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8</xdr:col>
      <xdr:colOff>514350</xdr:colOff>
      <xdr:row>1</xdr:row>
      <xdr:rowOff>38100</xdr:rowOff>
    </xdr:from>
    <xdr:to>
      <xdr:col>19</xdr:col>
      <xdr:colOff>13817</xdr:colOff>
      <xdr:row>16</xdr:row>
      <xdr:rowOff>152399</xdr:rowOff>
    </xdr:to>
    <xdr:pic>
      <xdr:nvPicPr>
        <xdr:cNvPr id="3" name="Picture 2" descr="A green spiral with white text&#10;&#10;Description automatically generated">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29275" y="219075"/>
          <a:ext cx="6205067" cy="2895599"/>
        </a:xfrm>
        <a:prstGeom prst="rect">
          <a:avLst/>
        </a:prstGeom>
        <a:noFill/>
        <a:ln>
          <a:noFill/>
        </a:ln>
      </xdr:spPr>
    </xdr:pic>
    <xdr:clientData/>
  </xdr:twoCellAnchor>
  <xdr:twoCellAnchor editAs="oneCell">
    <xdr:from>
      <xdr:col>1</xdr:col>
      <xdr:colOff>19050</xdr:colOff>
      <xdr:row>3</xdr:row>
      <xdr:rowOff>95250</xdr:rowOff>
    </xdr:from>
    <xdr:to>
      <xdr:col>5</xdr:col>
      <xdr:colOff>66674</xdr:colOff>
      <xdr:row>12</xdr:row>
      <xdr:rowOff>23657</xdr:rowOff>
    </xdr:to>
    <xdr:pic>
      <xdr:nvPicPr>
        <xdr:cNvPr id="5" name="Picture 4" descr="../../../../../Desktop/InvestEurope_wordmark_RGB_POS_Blue.j">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 y="638175"/>
          <a:ext cx="3209924" cy="1557182"/>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514350</xdr:colOff>
      <xdr:row>1</xdr:row>
      <xdr:rowOff>57150</xdr:rowOff>
    </xdr:from>
    <xdr:to>
      <xdr:col>20</xdr:col>
      <xdr:colOff>13817</xdr:colOff>
      <xdr:row>16</xdr:row>
      <xdr:rowOff>171449</xdr:rowOff>
    </xdr:to>
    <xdr:pic>
      <xdr:nvPicPr>
        <xdr:cNvPr id="3" name="Picture 2" descr="A green spiral with white text&#10;&#10;Description automatically generated">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38875" y="238125"/>
          <a:ext cx="6205067" cy="2895599"/>
        </a:xfrm>
        <a:prstGeom prst="rect">
          <a:avLst/>
        </a:prstGeom>
        <a:noFill/>
        <a:ln>
          <a:noFill/>
        </a:ln>
      </xdr:spPr>
    </xdr:pic>
    <xdr:clientData/>
  </xdr:twoCellAnchor>
  <xdr:twoCellAnchor editAs="oneCell">
    <xdr:from>
      <xdr:col>1</xdr:col>
      <xdr:colOff>28575</xdr:colOff>
      <xdr:row>3</xdr:row>
      <xdr:rowOff>85725</xdr:rowOff>
    </xdr:from>
    <xdr:to>
      <xdr:col>5</xdr:col>
      <xdr:colOff>76199</xdr:colOff>
      <xdr:row>12</xdr:row>
      <xdr:rowOff>14132</xdr:rowOff>
    </xdr:to>
    <xdr:pic>
      <xdr:nvPicPr>
        <xdr:cNvPr id="5" name="Picture 4" descr="../../../../../Desktop/InvestEurope_wordmark_RGB_POS_Blue.j">
          <a:hlinkClick xmlns:r="http://schemas.openxmlformats.org/officeDocument/2006/relationships" r:id="rId2"/>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76225" y="628650"/>
          <a:ext cx="3209924" cy="1557182"/>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85725</xdr:colOff>
      <xdr:row>0</xdr:row>
      <xdr:rowOff>95249</xdr:rowOff>
    </xdr:from>
    <xdr:ext cx="1400856" cy="828675"/>
    <xdr:pic>
      <xdr:nvPicPr>
        <xdr:cNvPr id="2" name="Picture 1" descr="A picture containing clipart&#10;&#10;Description automatically generated">
          <a:hlinkClick xmlns:r="http://schemas.openxmlformats.org/officeDocument/2006/relationships" r:id="rId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5725" y="95249"/>
          <a:ext cx="1400856" cy="82867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95250</xdr:colOff>
      <xdr:row>0</xdr:row>
      <xdr:rowOff>104775</xdr:rowOff>
    </xdr:from>
    <xdr:ext cx="1400856" cy="828675"/>
    <xdr:pic>
      <xdr:nvPicPr>
        <xdr:cNvPr id="10" name="Picture 9" descr="A picture containing clipart&#10;&#10;Description automatically generated">
          <a:hlinkClick xmlns:r="http://schemas.openxmlformats.org/officeDocument/2006/relationships" r:id="rId1"/>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5250" y="104775"/>
          <a:ext cx="1400856" cy="828675"/>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0</xdr:colOff>
          <xdr:row>13</xdr:row>
          <xdr:rowOff>352718</xdr:rowOff>
        </xdr:from>
        <xdr:to>
          <xdr:col>47</xdr:col>
          <xdr:colOff>342900</xdr:colOff>
          <xdr:row>16</xdr:row>
          <xdr:rowOff>376917</xdr:rowOff>
        </xdr:to>
        <xdr:grpSp>
          <xdr:nvGrpSpPr>
            <xdr:cNvPr id="10" name="Group 9">
              <a:extLst>
                <a:ext uri="{FF2B5EF4-FFF2-40B4-BE49-F238E27FC236}">
                  <a16:creationId xmlns:a16="http://schemas.microsoft.com/office/drawing/2014/main" id="{00000000-0008-0000-0500-00000A000000}"/>
                </a:ext>
              </a:extLst>
            </xdr:cNvPr>
            <xdr:cNvGrpSpPr/>
          </xdr:nvGrpSpPr>
          <xdr:grpSpPr>
            <a:xfrm>
              <a:off x="16440150" y="4572293"/>
              <a:ext cx="39909750" cy="1452949"/>
              <a:chOff x="0" y="4124864"/>
              <a:chExt cx="27108150" cy="5712744"/>
            </a:xfrm>
          </xdr:grpSpPr>
          <xdr:sp macro="" textlink="">
            <xdr:nvSpPr>
              <xdr:cNvPr id="20660" name="Check Box 2228" hidden="1">
                <a:extLst>
                  <a:ext uri="{63B3BB69-23CF-44E3-9099-C40C66FF867C}">
                    <a14:compatExt spid="_x0000_s20660"/>
                  </a:ext>
                  <a:ext uri="{FF2B5EF4-FFF2-40B4-BE49-F238E27FC236}">
                    <a16:creationId xmlns:a16="http://schemas.microsoft.com/office/drawing/2014/main" id="{00000000-0008-0000-0500-0000B4500000}"/>
                  </a:ext>
                </a:extLst>
              </xdr:cNvPr>
              <xdr:cNvSpPr/>
            </xdr:nvSpPr>
            <xdr:spPr bwMode="auto">
              <a:xfrm>
                <a:off x="27108150" y="4945727"/>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Bulgaria</a:t>
                </a:r>
              </a:p>
            </xdr:txBody>
          </xdr:sp>
          <xdr:sp macro="" textlink="">
            <xdr:nvSpPr>
              <xdr:cNvPr id="20661" name="Check Box 2229" hidden="1">
                <a:extLst>
                  <a:ext uri="{63B3BB69-23CF-44E3-9099-C40C66FF867C}">
                    <a14:compatExt spid="_x0000_s20661"/>
                  </a:ext>
                  <a:ext uri="{FF2B5EF4-FFF2-40B4-BE49-F238E27FC236}">
                    <a16:creationId xmlns:a16="http://schemas.microsoft.com/office/drawing/2014/main" id="{00000000-0008-0000-0500-0000B5500000}"/>
                  </a:ext>
                </a:extLst>
              </xdr:cNvPr>
              <xdr:cNvSpPr/>
            </xdr:nvSpPr>
            <xdr:spPr bwMode="auto">
              <a:xfrm>
                <a:off x="27108150" y="5219347"/>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Canada</a:t>
                </a:r>
              </a:p>
            </xdr:txBody>
          </xdr:sp>
          <xdr:sp macro="" textlink="">
            <xdr:nvSpPr>
              <xdr:cNvPr id="20662" name="Check Box 2230" hidden="1">
                <a:extLst>
                  <a:ext uri="{63B3BB69-23CF-44E3-9099-C40C66FF867C}">
                    <a14:compatExt spid="_x0000_s20662"/>
                  </a:ext>
                  <a:ext uri="{FF2B5EF4-FFF2-40B4-BE49-F238E27FC236}">
                    <a16:creationId xmlns:a16="http://schemas.microsoft.com/office/drawing/2014/main" id="{00000000-0008-0000-0500-0000B6500000}"/>
                  </a:ext>
                </a:extLst>
              </xdr:cNvPr>
              <xdr:cNvSpPr/>
            </xdr:nvSpPr>
            <xdr:spPr bwMode="auto">
              <a:xfrm>
                <a:off x="27108150" y="4124864"/>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Australia</a:t>
                </a:r>
              </a:p>
            </xdr:txBody>
          </xdr:sp>
          <xdr:sp macro="" textlink="">
            <xdr:nvSpPr>
              <xdr:cNvPr id="20663" name="Check Box 2231" hidden="1">
                <a:extLst>
                  <a:ext uri="{63B3BB69-23CF-44E3-9099-C40C66FF867C}">
                    <a14:compatExt spid="_x0000_s20663"/>
                  </a:ext>
                  <a:ext uri="{FF2B5EF4-FFF2-40B4-BE49-F238E27FC236}">
                    <a16:creationId xmlns:a16="http://schemas.microsoft.com/office/drawing/2014/main" id="{00000000-0008-0000-0500-0000B7500000}"/>
                  </a:ext>
                </a:extLst>
              </xdr:cNvPr>
              <xdr:cNvSpPr/>
            </xdr:nvSpPr>
            <xdr:spPr bwMode="auto">
              <a:xfrm>
                <a:off x="27108150" y="4398488"/>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Austria</a:t>
                </a:r>
              </a:p>
            </xdr:txBody>
          </xdr:sp>
          <xdr:sp macro="" textlink="">
            <xdr:nvSpPr>
              <xdr:cNvPr id="20664" name="Check Box 2232" hidden="1">
                <a:extLst>
                  <a:ext uri="{63B3BB69-23CF-44E3-9099-C40C66FF867C}">
                    <a14:compatExt spid="_x0000_s20664"/>
                  </a:ext>
                  <a:ext uri="{FF2B5EF4-FFF2-40B4-BE49-F238E27FC236}">
                    <a16:creationId xmlns:a16="http://schemas.microsoft.com/office/drawing/2014/main" id="{00000000-0008-0000-0500-0000B8500000}"/>
                  </a:ext>
                </a:extLst>
              </xdr:cNvPr>
              <xdr:cNvSpPr/>
            </xdr:nvSpPr>
            <xdr:spPr bwMode="auto">
              <a:xfrm>
                <a:off x="27108150" y="4672104"/>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Belgium</a:t>
                </a:r>
              </a:p>
            </xdr:txBody>
          </xdr:sp>
          <xdr:sp macro="" textlink="">
            <xdr:nvSpPr>
              <xdr:cNvPr id="20665" name="Check Box 2233" hidden="1">
                <a:extLst>
                  <a:ext uri="{63B3BB69-23CF-44E3-9099-C40C66FF867C}">
                    <a14:compatExt spid="_x0000_s20665"/>
                  </a:ext>
                  <a:ext uri="{FF2B5EF4-FFF2-40B4-BE49-F238E27FC236}">
                    <a16:creationId xmlns:a16="http://schemas.microsoft.com/office/drawing/2014/main" id="{00000000-0008-0000-0500-0000B9500000}"/>
                  </a:ext>
                </a:extLst>
              </xdr:cNvPr>
              <xdr:cNvSpPr/>
            </xdr:nvSpPr>
            <xdr:spPr bwMode="auto">
              <a:xfrm>
                <a:off x="27108150" y="5492971"/>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Croatia</a:t>
                </a:r>
              </a:p>
            </xdr:txBody>
          </xdr:sp>
          <xdr:sp macro="" textlink="">
            <xdr:nvSpPr>
              <xdr:cNvPr id="20666" name="Check Box 2234" hidden="1">
                <a:extLst>
                  <a:ext uri="{63B3BB69-23CF-44E3-9099-C40C66FF867C}">
                    <a14:compatExt spid="_x0000_s20666"/>
                  </a:ext>
                  <a:ext uri="{FF2B5EF4-FFF2-40B4-BE49-F238E27FC236}">
                    <a16:creationId xmlns:a16="http://schemas.microsoft.com/office/drawing/2014/main" id="{00000000-0008-0000-0500-0000BA500000}"/>
                  </a:ext>
                </a:extLst>
              </xdr:cNvPr>
              <xdr:cNvSpPr/>
            </xdr:nvSpPr>
            <xdr:spPr bwMode="auto">
              <a:xfrm>
                <a:off x="27108150" y="5766590"/>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Cyprus</a:t>
                </a:r>
              </a:p>
            </xdr:txBody>
          </xdr:sp>
          <xdr:sp macro="" textlink="">
            <xdr:nvSpPr>
              <xdr:cNvPr id="20667" name="Check Box 2235" hidden="1">
                <a:extLst>
                  <a:ext uri="{63B3BB69-23CF-44E3-9099-C40C66FF867C}">
                    <a14:compatExt spid="_x0000_s20667"/>
                  </a:ext>
                  <a:ext uri="{FF2B5EF4-FFF2-40B4-BE49-F238E27FC236}">
                    <a16:creationId xmlns:a16="http://schemas.microsoft.com/office/drawing/2014/main" id="{00000000-0008-0000-0500-0000BB500000}"/>
                  </a:ext>
                </a:extLst>
              </xdr:cNvPr>
              <xdr:cNvSpPr/>
            </xdr:nvSpPr>
            <xdr:spPr bwMode="auto">
              <a:xfrm>
                <a:off x="27108150" y="6040206"/>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Czech Republic</a:t>
                </a:r>
              </a:p>
            </xdr:txBody>
          </xdr:sp>
          <xdr:sp macro="" textlink="">
            <xdr:nvSpPr>
              <xdr:cNvPr id="20668" name="Check Box 2236" hidden="1">
                <a:extLst>
                  <a:ext uri="{63B3BB69-23CF-44E3-9099-C40C66FF867C}">
                    <a14:compatExt spid="_x0000_s20668"/>
                  </a:ext>
                  <a:ext uri="{FF2B5EF4-FFF2-40B4-BE49-F238E27FC236}">
                    <a16:creationId xmlns:a16="http://schemas.microsoft.com/office/drawing/2014/main" id="{00000000-0008-0000-0500-0000BC500000}"/>
                  </a:ext>
                </a:extLst>
              </xdr:cNvPr>
              <xdr:cNvSpPr/>
            </xdr:nvSpPr>
            <xdr:spPr bwMode="auto">
              <a:xfrm>
                <a:off x="27108150" y="6313830"/>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Denmark</a:t>
                </a:r>
              </a:p>
            </xdr:txBody>
          </xdr:sp>
          <xdr:sp macro="" textlink="">
            <xdr:nvSpPr>
              <xdr:cNvPr id="20669" name="Check Box 2237" hidden="1">
                <a:extLst>
                  <a:ext uri="{63B3BB69-23CF-44E3-9099-C40C66FF867C}">
                    <a14:compatExt spid="_x0000_s20669"/>
                  </a:ext>
                  <a:ext uri="{FF2B5EF4-FFF2-40B4-BE49-F238E27FC236}">
                    <a16:creationId xmlns:a16="http://schemas.microsoft.com/office/drawing/2014/main" id="{00000000-0008-0000-0500-0000BD500000}"/>
                  </a:ext>
                </a:extLst>
              </xdr:cNvPr>
              <xdr:cNvSpPr/>
            </xdr:nvSpPr>
            <xdr:spPr bwMode="auto">
              <a:xfrm>
                <a:off x="27108150" y="6587446"/>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Estonia</a:t>
                </a:r>
              </a:p>
            </xdr:txBody>
          </xdr:sp>
          <xdr:sp macro="" textlink="">
            <xdr:nvSpPr>
              <xdr:cNvPr id="20670" name="Check Box 2238" hidden="1">
                <a:extLst>
                  <a:ext uri="{63B3BB69-23CF-44E3-9099-C40C66FF867C}">
                    <a14:compatExt spid="_x0000_s20670"/>
                  </a:ext>
                  <a:ext uri="{FF2B5EF4-FFF2-40B4-BE49-F238E27FC236}">
                    <a16:creationId xmlns:a16="http://schemas.microsoft.com/office/drawing/2014/main" id="{00000000-0008-0000-0500-0000BE500000}"/>
                  </a:ext>
                </a:extLst>
              </xdr:cNvPr>
              <xdr:cNvSpPr/>
            </xdr:nvSpPr>
            <xdr:spPr bwMode="auto">
              <a:xfrm>
                <a:off x="27108150" y="6861066"/>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Finland</a:t>
                </a:r>
              </a:p>
            </xdr:txBody>
          </xdr:sp>
          <xdr:sp macro="" textlink="">
            <xdr:nvSpPr>
              <xdr:cNvPr id="20671" name="Check Box 2239" hidden="1">
                <a:extLst>
                  <a:ext uri="{63B3BB69-23CF-44E3-9099-C40C66FF867C}">
                    <a14:compatExt spid="_x0000_s20671"/>
                  </a:ext>
                  <a:ext uri="{FF2B5EF4-FFF2-40B4-BE49-F238E27FC236}">
                    <a16:creationId xmlns:a16="http://schemas.microsoft.com/office/drawing/2014/main" id="{00000000-0008-0000-0500-0000BF500000}"/>
                  </a:ext>
                </a:extLst>
              </xdr:cNvPr>
              <xdr:cNvSpPr/>
            </xdr:nvSpPr>
            <xdr:spPr bwMode="auto">
              <a:xfrm>
                <a:off x="27108150" y="7134697"/>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France</a:t>
                </a:r>
              </a:p>
            </xdr:txBody>
          </xdr:sp>
          <xdr:sp macro="" textlink="">
            <xdr:nvSpPr>
              <xdr:cNvPr id="20672" name="Check Box 2240" hidden="1">
                <a:extLst>
                  <a:ext uri="{63B3BB69-23CF-44E3-9099-C40C66FF867C}">
                    <a14:compatExt spid="_x0000_s20672"/>
                  </a:ext>
                  <a:ext uri="{FF2B5EF4-FFF2-40B4-BE49-F238E27FC236}">
                    <a16:creationId xmlns:a16="http://schemas.microsoft.com/office/drawing/2014/main" id="{00000000-0008-0000-0500-0000C0500000}"/>
                  </a:ext>
                </a:extLst>
              </xdr:cNvPr>
              <xdr:cNvSpPr/>
            </xdr:nvSpPr>
            <xdr:spPr bwMode="auto">
              <a:xfrm>
                <a:off x="27108150" y="7955545"/>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Hungary</a:t>
                </a:r>
              </a:p>
            </xdr:txBody>
          </xdr:sp>
          <xdr:sp macro="" textlink="">
            <xdr:nvSpPr>
              <xdr:cNvPr id="20673" name="Check Box 2241" hidden="1">
                <a:extLst>
                  <a:ext uri="{63B3BB69-23CF-44E3-9099-C40C66FF867C}">
                    <a14:compatExt spid="_x0000_s20673"/>
                  </a:ext>
                  <a:ext uri="{FF2B5EF4-FFF2-40B4-BE49-F238E27FC236}">
                    <a16:creationId xmlns:a16="http://schemas.microsoft.com/office/drawing/2014/main" id="{00000000-0008-0000-0500-0000C1500000}"/>
                  </a:ext>
                </a:extLst>
              </xdr:cNvPr>
              <xdr:cNvSpPr/>
            </xdr:nvSpPr>
            <xdr:spPr bwMode="auto">
              <a:xfrm>
                <a:off x="27108150" y="7408305"/>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Germany</a:t>
                </a:r>
              </a:p>
            </xdr:txBody>
          </xdr:sp>
          <xdr:sp macro="" textlink="">
            <xdr:nvSpPr>
              <xdr:cNvPr id="20674" name="Check Box 2242" hidden="1">
                <a:extLst>
                  <a:ext uri="{63B3BB69-23CF-44E3-9099-C40C66FF867C}">
                    <a14:compatExt spid="_x0000_s20674"/>
                  </a:ext>
                  <a:ext uri="{FF2B5EF4-FFF2-40B4-BE49-F238E27FC236}">
                    <a16:creationId xmlns:a16="http://schemas.microsoft.com/office/drawing/2014/main" id="{00000000-0008-0000-0500-0000C2500000}"/>
                  </a:ext>
                </a:extLst>
              </xdr:cNvPr>
              <xdr:cNvSpPr/>
            </xdr:nvSpPr>
            <xdr:spPr bwMode="auto">
              <a:xfrm>
                <a:off x="27108150" y="7681933"/>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Greece</a:t>
                </a:r>
              </a:p>
            </xdr:txBody>
          </xdr:sp>
          <xdr:sp macro="" textlink="">
            <xdr:nvSpPr>
              <xdr:cNvPr id="20675" name="Check Box 2243" hidden="1">
                <a:extLst>
                  <a:ext uri="{63B3BB69-23CF-44E3-9099-C40C66FF867C}">
                    <a14:compatExt spid="_x0000_s20675"/>
                  </a:ext>
                  <a:ext uri="{FF2B5EF4-FFF2-40B4-BE49-F238E27FC236}">
                    <a16:creationId xmlns:a16="http://schemas.microsoft.com/office/drawing/2014/main" id="{00000000-0008-0000-0500-0000C3500000}"/>
                  </a:ext>
                </a:extLst>
              </xdr:cNvPr>
              <xdr:cNvSpPr/>
            </xdr:nvSpPr>
            <xdr:spPr bwMode="auto">
              <a:xfrm>
                <a:off x="27108150" y="8229164"/>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Iceland</a:t>
                </a:r>
              </a:p>
            </xdr:txBody>
          </xdr:sp>
          <xdr:sp macro="" textlink="">
            <xdr:nvSpPr>
              <xdr:cNvPr id="20676" name="Check Box 2244" hidden="1">
                <a:extLst>
                  <a:ext uri="{63B3BB69-23CF-44E3-9099-C40C66FF867C}">
                    <a14:compatExt spid="_x0000_s20676"/>
                  </a:ext>
                  <a:ext uri="{FF2B5EF4-FFF2-40B4-BE49-F238E27FC236}">
                    <a16:creationId xmlns:a16="http://schemas.microsoft.com/office/drawing/2014/main" id="{00000000-0008-0000-0500-0000C4500000}"/>
                  </a:ext>
                </a:extLst>
              </xdr:cNvPr>
              <xdr:cNvSpPr/>
            </xdr:nvSpPr>
            <xdr:spPr bwMode="auto">
              <a:xfrm>
                <a:off x="27108150" y="8502792"/>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Ireland</a:t>
                </a:r>
              </a:p>
            </xdr:txBody>
          </xdr:sp>
          <xdr:sp macro="" textlink="">
            <xdr:nvSpPr>
              <xdr:cNvPr id="20677" name="Check Box 2245" hidden="1">
                <a:extLst>
                  <a:ext uri="{63B3BB69-23CF-44E3-9099-C40C66FF867C}">
                    <a14:compatExt spid="_x0000_s20677"/>
                  </a:ext>
                  <a:ext uri="{FF2B5EF4-FFF2-40B4-BE49-F238E27FC236}">
                    <a16:creationId xmlns:a16="http://schemas.microsoft.com/office/drawing/2014/main" id="{00000000-0008-0000-0500-0000C5500000}"/>
                  </a:ext>
                </a:extLst>
              </xdr:cNvPr>
              <xdr:cNvSpPr/>
            </xdr:nvSpPr>
            <xdr:spPr bwMode="auto">
              <a:xfrm>
                <a:off x="0" y="9621613"/>
                <a:ext cx="0" cy="2159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BE" sz="1100" b="0" i="1" u="none" strike="noStrike" baseline="0">
                    <a:solidFill>
                      <a:srgbClr val="7F7F7F"/>
                    </a:solidFill>
                    <a:latin typeface="Calibri"/>
                    <a:cs typeface="Calibri"/>
                  </a:rPr>
                  <a:t> Italy</a:t>
                </a:r>
              </a:p>
            </xdr:txBody>
          </xdr:sp>
        </xdr:grpSp>
        <xdr:clientData/>
      </xdr:twoCellAnchor>
    </mc:Choice>
    <mc:Fallback/>
  </mc:AlternateContent>
  <xdr:oneCellAnchor>
    <xdr:from>
      <xdr:col>0</xdr:col>
      <xdr:colOff>104775</xdr:colOff>
      <xdr:row>0</xdr:row>
      <xdr:rowOff>123825</xdr:rowOff>
    </xdr:from>
    <xdr:ext cx="1400856" cy="828675"/>
    <xdr:pic>
      <xdr:nvPicPr>
        <xdr:cNvPr id="7" name="Picture 6" descr="A picture containing clipart&#10;&#10;Description automatically generated">
          <a:hlinkClick xmlns:r="http://schemas.openxmlformats.org/officeDocument/2006/relationships" r:id="rId1"/>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4775" y="123825"/>
          <a:ext cx="1400856" cy="828675"/>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95250</xdr:colOff>
      <xdr:row>0</xdr:row>
      <xdr:rowOff>123825</xdr:rowOff>
    </xdr:from>
    <xdr:ext cx="1400856" cy="828675"/>
    <xdr:pic>
      <xdr:nvPicPr>
        <xdr:cNvPr id="2" name="Picture 1" descr="A picture containing clipart&#10;&#10;Description automatically generated">
          <a:hlinkClick xmlns:r="http://schemas.openxmlformats.org/officeDocument/2006/relationships" r:id="rId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5250" y="123825"/>
          <a:ext cx="1400856" cy="828675"/>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104775</xdr:colOff>
      <xdr:row>0</xdr:row>
      <xdr:rowOff>133350</xdr:rowOff>
    </xdr:from>
    <xdr:ext cx="1400856" cy="828675"/>
    <xdr:pic>
      <xdr:nvPicPr>
        <xdr:cNvPr id="2" name="Picture 1" descr="A picture containing clipart&#10;&#10;Description automatically generated">
          <a:hlinkClick xmlns:r="http://schemas.openxmlformats.org/officeDocument/2006/relationships" r:id="rId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4775" y="133350"/>
          <a:ext cx="1400856" cy="828675"/>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114300</xdr:colOff>
      <xdr:row>0</xdr:row>
      <xdr:rowOff>133350</xdr:rowOff>
    </xdr:from>
    <xdr:ext cx="1400856" cy="828675"/>
    <xdr:pic>
      <xdr:nvPicPr>
        <xdr:cNvPr id="11" name="Picture 10" descr="A picture containing clipart&#10;&#10;Description automatically generated">
          <a:hlinkClick xmlns:r="http://schemas.openxmlformats.org/officeDocument/2006/relationships" r:id="rId1"/>
          <a:extLst>
            <a:ext uri="{FF2B5EF4-FFF2-40B4-BE49-F238E27FC236}">
              <a16:creationId xmlns:a16="http://schemas.microsoft.com/office/drawing/2014/main" id="{00000000-0008-0000-08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 y="133350"/>
          <a:ext cx="1400856" cy="828675"/>
        </a:xfrm>
        <a:prstGeom prst="rect">
          <a:avLst/>
        </a:prstGeom>
      </xdr:spPr>
    </xdr:pic>
    <xdr:clientData/>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s://eur-lex.europa.eu/legal-content/EN/TXT/PDF/?uri=CELEX:32020R1818&amp;rid=1" TargetMode="External"/><Relationship Id="rId13" Type="http://schemas.openxmlformats.org/officeDocument/2006/relationships/hyperlink" Target="https://eur-lex.europa.eu/legal-content/EN/TXT/?uri=uriserv%3AOJ.L_.2018.328.01.0001.01.ENG" TargetMode="External"/><Relationship Id="rId18" Type="http://schemas.openxmlformats.org/officeDocument/2006/relationships/hyperlink" Target="https://ghgprotocol.org/standards-guidance" TargetMode="External"/><Relationship Id="rId3" Type="http://schemas.openxmlformats.org/officeDocument/2006/relationships/hyperlink" Target="https://www.irs.gov/pub/irs-drop/n-12-58.pdf" TargetMode="External"/><Relationship Id="rId21" Type="http://schemas.openxmlformats.org/officeDocument/2006/relationships/hyperlink" Target="https://csrc.nist.gov/pubs/sp/800/53/r5/upd1/final" TargetMode="External"/><Relationship Id="rId7" Type="http://schemas.openxmlformats.org/officeDocument/2006/relationships/hyperlink" Target="https://eur-lex.europa.eu/legal-content/EN/TXT/PDF/?uri=CELEX:32020R1818&amp;rid=1" TargetMode="External"/><Relationship Id="rId12" Type="http://schemas.openxmlformats.org/officeDocument/2006/relationships/hyperlink" Target="https://www.globalreporting.org/standards/media/1020/gri-405-diversity-and-equal-opportunity-2016.pdf" TargetMode="External"/><Relationship Id="rId17" Type="http://schemas.openxmlformats.org/officeDocument/2006/relationships/hyperlink" Target="https://ghgprotocol.org/corporate-standard" TargetMode="External"/><Relationship Id="rId2" Type="http://schemas.openxmlformats.org/officeDocument/2006/relationships/hyperlink" Target="https://www.irs.gov/pub/irs-drop/n-12-58.pdf" TargetMode="External"/><Relationship Id="rId16" Type="http://schemas.openxmlformats.org/officeDocument/2006/relationships/hyperlink" Target="https://finance.ec.europa.eu/capital-markets-union-and-financial-markets/company-reporting-and-auditing/company-reporting/corporate-sustainability-reporting_en" TargetMode="External"/><Relationship Id="rId20" Type="http://schemas.openxmlformats.org/officeDocument/2006/relationships/hyperlink" Target="https://csrc.nist.gov/pubs/sp/800/53/r5/upd1/final" TargetMode="External"/><Relationship Id="rId1" Type="http://schemas.openxmlformats.org/officeDocument/2006/relationships/hyperlink" Target="https://www.iso.org/iso-4217-currency-codes.html" TargetMode="External"/><Relationship Id="rId6" Type="http://schemas.openxmlformats.org/officeDocument/2006/relationships/hyperlink" Target="https://eur-lex.europa.eu/legal-content/EN/TXT/PDF/?uri=CELEX:32020R1818&amp;rid=1" TargetMode="External"/><Relationship Id="rId11" Type="http://schemas.openxmlformats.org/officeDocument/2006/relationships/hyperlink" Target="https://ec.europa.eu/finance/docs/level-2-measures/C_2022_1931_1_EN_annexe_acte_autonome_part1_v6.pdf" TargetMode="External"/><Relationship Id="rId24" Type="http://schemas.openxmlformats.org/officeDocument/2006/relationships/drawing" Target="../drawings/drawing10.xml"/><Relationship Id="rId5" Type="http://schemas.openxmlformats.org/officeDocument/2006/relationships/hyperlink" Target="https://ec.europa.eu/finance/docs/level-2-measures/C_2022_1931_1_EN_annexe_acte_autonome_part1_v6.pdf" TargetMode="External"/><Relationship Id="rId15" Type="http://schemas.openxmlformats.org/officeDocument/2006/relationships/hyperlink" Target="https://www.ellenmacarthurfoundation.org/" TargetMode="External"/><Relationship Id="rId23" Type="http://schemas.openxmlformats.org/officeDocument/2006/relationships/printerSettings" Target="../printerSettings/printerSettings9.bin"/><Relationship Id="rId10" Type="http://schemas.openxmlformats.org/officeDocument/2006/relationships/hyperlink" Target="https://eur-lex.europa.eu/legal-content/EN/TXT/PDF/?uri=CELEX:32020R1818&amp;rid=1" TargetMode="External"/><Relationship Id="rId19" Type="http://schemas.openxmlformats.org/officeDocument/2006/relationships/hyperlink" Target="https://ec.europa.eu/eurostat/web/products-eurostat-news/w/wdn-20230210-1" TargetMode="External"/><Relationship Id="rId4" Type="http://schemas.openxmlformats.org/officeDocument/2006/relationships/hyperlink" Target="https://www.isin.org/isin/" TargetMode="External"/><Relationship Id="rId9" Type="http://schemas.openxmlformats.org/officeDocument/2006/relationships/hyperlink" Target="https://eur-lex.europa.eu/legal-content/EN/TXT/PDF/?uri=CELEX:32020R1818&amp;rid=1" TargetMode="External"/><Relationship Id="rId14" Type="http://schemas.openxmlformats.org/officeDocument/2006/relationships/hyperlink" Target="https://ec.europa.eu/finance/docs/level-2-measures/C_2022_1931_1_EN_annexe_acte_autonome_part1_v6.pdf" TargetMode="External"/><Relationship Id="rId22" Type="http://schemas.openxmlformats.org/officeDocument/2006/relationships/hyperlink" Target="https://nvlpubs.nist.gov/nistpubs/SpecialPublications/NIST.SP.800-218.pdf"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8" Type="http://schemas.openxmlformats.org/officeDocument/2006/relationships/drawing" Target="../drawings/drawing13.xml"/><Relationship Id="rId3" Type="http://schemas.openxmlformats.org/officeDocument/2006/relationships/hyperlink" Target="https://www.iso.org/standard/60857.html" TargetMode="External"/><Relationship Id="rId7" Type="http://schemas.openxmlformats.org/officeDocument/2006/relationships/printerSettings" Target="../printerSettings/printerSettings12.bin"/><Relationship Id="rId2" Type="http://schemas.openxmlformats.org/officeDocument/2006/relationships/hyperlink" Target="https://www.iso.org/standard/60857.html" TargetMode="External"/><Relationship Id="rId1" Type="http://schemas.openxmlformats.org/officeDocument/2006/relationships/hyperlink" Target="https://ec.europa.eu/finance/docs/level-2-measures/C_2022_1931_1_EN_annexe_acte_autonome_part1_v6.pdf" TargetMode="External"/><Relationship Id="rId6" Type="http://schemas.openxmlformats.org/officeDocument/2006/relationships/hyperlink" Target="https://carbonaccountingfinancials.com/standard" TargetMode="External"/><Relationship Id="rId5" Type="http://schemas.openxmlformats.org/officeDocument/2006/relationships/hyperlink" Target="https://www.iso.org/standard/60857.html" TargetMode="External"/><Relationship Id="rId4" Type="http://schemas.openxmlformats.org/officeDocument/2006/relationships/hyperlink" Target="https://www.iso.org/standard/60857.html"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investeurope.eu/invest-europe-esg-reporting-guidelines/esg-reporting-template/"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investeurope.eu/invest-europe-esg-reporting-guidelines/esg-reporting-template/" TargetMode="Externa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6.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6.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hyperlink" Target="https://www.investeurope.eu/invest-europe-esg-reporting-guidelines/esg-reporting-template/"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www.investeurope.eu/invest-europe-esg-reporting-guidelines/esg-reporting-template/"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BD083-8825-47FD-A584-D95CDB29BD0D}">
  <sheetPr codeName="Sheet1"/>
  <dimension ref="A16:S37"/>
  <sheetViews>
    <sheetView showGridLines="0" tabSelected="1" zoomScale="80" zoomScaleNormal="80" workbookViewId="0"/>
  </sheetViews>
  <sheetFormatPr defaultRowHeight="14.4" x14ac:dyDescent="0.3"/>
  <cols>
    <col min="1" max="1" width="3.6640625" customWidth="1"/>
    <col min="2" max="2" width="17.109375" customWidth="1"/>
    <col min="3" max="3" width="9.6640625" customWidth="1"/>
    <col min="4" max="4" width="10.44140625" customWidth="1"/>
    <col min="6" max="6" width="8.6640625" customWidth="1"/>
    <col min="7" max="7" width="7.33203125" customWidth="1"/>
  </cols>
  <sheetData>
    <row r="16" spans="2:2" ht="19.8" x14ac:dyDescent="0.4">
      <c r="B16" s="85" t="s">
        <v>1362</v>
      </c>
    </row>
    <row r="19" spans="1:19" ht="18.600000000000001" customHeight="1" x14ac:dyDescent="0.3">
      <c r="B19" s="640" t="s">
        <v>0</v>
      </c>
      <c r="C19" s="641"/>
      <c r="D19" s="641"/>
      <c r="E19" s="641"/>
      <c r="F19" s="641"/>
      <c r="G19" s="641"/>
      <c r="H19" s="641"/>
      <c r="I19" s="641"/>
      <c r="J19" s="641"/>
      <c r="K19" s="641"/>
      <c r="L19" s="641"/>
      <c r="M19" s="641"/>
      <c r="N19" s="641"/>
      <c r="O19" s="641"/>
      <c r="P19" s="641"/>
      <c r="Q19" s="641"/>
      <c r="R19" s="641"/>
      <c r="S19" s="641"/>
    </row>
    <row r="20" spans="1:19" ht="24" customHeight="1" x14ac:dyDescent="0.3">
      <c r="B20" s="642" t="s">
        <v>560</v>
      </c>
      <c r="C20" s="639"/>
      <c r="D20" s="639"/>
      <c r="E20" s="639"/>
      <c r="F20" s="639"/>
      <c r="G20" s="639"/>
      <c r="H20" s="639"/>
      <c r="I20" s="639"/>
      <c r="J20" s="639"/>
      <c r="K20" s="639"/>
      <c r="L20" s="639"/>
      <c r="M20" s="639"/>
      <c r="N20" s="639"/>
      <c r="O20" s="639"/>
      <c r="P20" s="639"/>
      <c r="Q20" s="639"/>
      <c r="R20" s="639"/>
      <c r="S20" s="639"/>
    </row>
    <row r="21" spans="1:19" ht="52.8" customHeight="1" x14ac:dyDescent="0.3">
      <c r="B21" s="642" t="s">
        <v>561</v>
      </c>
      <c r="C21" s="639"/>
      <c r="D21" s="639"/>
      <c r="E21" s="639"/>
      <c r="F21" s="639"/>
      <c r="G21" s="639"/>
      <c r="H21" s="639"/>
      <c r="I21" s="639"/>
      <c r="J21" s="639"/>
      <c r="K21" s="639"/>
      <c r="L21" s="639"/>
      <c r="M21" s="639"/>
      <c r="N21" s="639"/>
      <c r="O21" s="639"/>
      <c r="P21" s="639"/>
      <c r="Q21" s="639"/>
      <c r="R21" s="639"/>
      <c r="S21" s="639"/>
    </row>
    <row r="22" spans="1:19" ht="55.2" customHeight="1" x14ac:dyDescent="0.3">
      <c r="A22" s="40"/>
      <c r="B22" s="642" t="s">
        <v>1</v>
      </c>
      <c r="C22" s="639"/>
      <c r="D22" s="639"/>
      <c r="E22" s="639"/>
      <c r="F22" s="639"/>
      <c r="G22" s="639"/>
      <c r="H22" s="639"/>
      <c r="I22" s="639"/>
      <c r="J22" s="639"/>
      <c r="K22" s="639"/>
      <c r="L22" s="639"/>
      <c r="M22" s="639"/>
      <c r="N22" s="639"/>
      <c r="O22" s="639"/>
      <c r="P22" s="639"/>
      <c r="Q22" s="639"/>
      <c r="R22" s="639"/>
      <c r="S22" s="639"/>
    </row>
    <row r="23" spans="1:19" ht="28.2" customHeight="1" x14ac:dyDescent="0.3">
      <c r="B23" s="642" t="s">
        <v>1363</v>
      </c>
      <c r="C23" s="639"/>
      <c r="D23" s="639"/>
      <c r="E23" s="639"/>
      <c r="F23" s="639"/>
      <c r="G23" s="639"/>
      <c r="H23" s="639"/>
      <c r="I23" s="639"/>
      <c r="J23" s="639"/>
      <c r="K23" s="639"/>
      <c r="L23" s="639"/>
      <c r="M23" s="639"/>
      <c r="N23" s="639"/>
      <c r="O23" s="639"/>
      <c r="P23" s="639"/>
      <c r="Q23" s="639"/>
      <c r="R23" s="639"/>
      <c r="S23" s="639"/>
    </row>
    <row r="25" spans="1:19" ht="43.8" customHeight="1" x14ac:dyDescent="0.3">
      <c r="B25" s="638" t="s">
        <v>1361</v>
      </c>
      <c r="C25" s="638"/>
      <c r="D25" s="638"/>
      <c r="E25" s="638"/>
      <c r="F25" s="638"/>
      <c r="G25" s="638"/>
      <c r="H25" s="639"/>
      <c r="I25" s="639"/>
      <c r="J25" s="639"/>
      <c r="K25" s="639"/>
      <c r="L25" s="639"/>
      <c r="M25" s="639"/>
      <c r="N25" s="639"/>
      <c r="O25" s="639"/>
      <c r="P25" s="639"/>
      <c r="Q25" s="639"/>
      <c r="R25" s="639"/>
      <c r="S25" s="639"/>
    </row>
    <row r="26" spans="1:19" x14ac:dyDescent="0.3">
      <c r="G26" s="63"/>
    </row>
    <row r="27" spans="1:19" x14ac:dyDescent="0.3">
      <c r="G27" s="63"/>
    </row>
    <row r="28" spans="1:19" x14ac:dyDescent="0.3">
      <c r="G28" s="63"/>
    </row>
    <row r="29" spans="1:19" x14ac:dyDescent="0.3">
      <c r="G29" s="63"/>
    </row>
    <row r="30" spans="1:19" x14ac:dyDescent="0.3">
      <c r="G30" s="63"/>
    </row>
    <row r="31" spans="1:19" x14ac:dyDescent="0.3">
      <c r="G31" s="63"/>
    </row>
    <row r="32" spans="1:19" x14ac:dyDescent="0.3">
      <c r="G32" s="63"/>
    </row>
    <row r="33" spans="7:7" x14ac:dyDescent="0.3">
      <c r="G33" s="63"/>
    </row>
    <row r="34" spans="7:7" x14ac:dyDescent="0.3">
      <c r="G34" s="65"/>
    </row>
    <row r="35" spans="7:7" x14ac:dyDescent="0.3">
      <c r="G35" s="63"/>
    </row>
    <row r="36" spans="7:7" x14ac:dyDescent="0.3">
      <c r="G36" s="66"/>
    </row>
    <row r="37" spans="7:7" x14ac:dyDescent="0.3">
      <c r="G37" s="63"/>
    </row>
  </sheetData>
  <sheetProtection algorithmName="SHA-512" hashValue="aAHLgRi/3uNF+pUD3uncwIpV4OQKge7764LOSqY3K6c+AgEShTCX1bVEwA8+Ntj/YaM5oJuGGeuVfw+6+2L6TA==" saltValue="GEiSO4tObMWvjUX21Akmmg==" spinCount="100000" sheet="1" objects="1" scenarios="1"/>
  <mergeCells count="6">
    <mergeCell ref="B25:S25"/>
    <mergeCell ref="B19:S19"/>
    <mergeCell ref="B20:S20"/>
    <mergeCell ref="B21:S21"/>
    <mergeCell ref="B22:S22"/>
    <mergeCell ref="B23:S23"/>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B8A89-8D4F-40E9-B638-A4ED91793BD5}">
  <dimension ref="A1:F298"/>
  <sheetViews>
    <sheetView showGridLines="0" zoomScale="80" zoomScaleNormal="80" workbookViewId="0">
      <pane ySplit="5" topLeftCell="A6" activePane="bottomLeft" state="frozen"/>
      <selection pane="bottomLeft" activeCell="A6" sqref="A6"/>
    </sheetView>
  </sheetViews>
  <sheetFormatPr defaultColWidth="8.88671875" defaultRowHeight="14.4" x14ac:dyDescent="0.3"/>
  <cols>
    <col min="1" max="1" width="10.109375" style="40" customWidth="1"/>
    <col min="2" max="2" width="80.88671875" style="40" customWidth="1"/>
    <col min="3" max="3" width="99.77734375" style="40" customWidth="1"/>
    <col min="4" max="4" width="33.88671875" style="40" customWidth="1"/>
    <col min="5" max="6" width="97" style="40" customWidth="1"/>
    <col min="7" max="16384" width="8.88671875" style="40"/>
  </cols>
  <sheetData>
    <row r="1" spans="1:6" ht="25.8" customHeight="1" x14ac:dyDescent="0.3">
      <c r="A1" s="67"/>
      <c r="B1" s="67"/>
      <c r="C1" s="67"/>
      <c r="D1" s="67"/>
      <c r="E1" s="67"/>
      <c r="F1" s="67"/>
    </row>
    <row r="2" spans="1:6" ht="25.8" customHeight="1" x14ac:dyDescent="0.3">
      <c r="A2" s="67"/>
      <c r="B2" s="67"/>
      <c r="C2" s="67"/>
      <c r="D2" s="67"/>
      <c r="E2" s="67"/>
      <c r="F2" s="67"/>
    </row>
    <row r="3" spans="1:6" ht="25.8" customHeight="1" x14ac:dyDescent="0.3">
      <c r="A3" s="67"/>
      <c r="B3" s="67"/>
      <c r="C3" s="67"/>
      <c r="D3" s="67"/>
      <c r="E3" s="67"/>
      <c r="F3" s="67"/>
    </row>
    <row r="4" spans="1:6" ht="21.6" customHeight="1" x14ac:dyDescent="0.35">
      <c r="A4" s="117" t="s">
        <v>1362</v>
      </c>
      <c r="B4" s="67"/>
      <c r="C4" s="67"/>
      <c r="D4" s="67"/>
      <c r="E4" s="67"/>
      <c r="F4" s="67"/>
    </row>
    <row r="5" spans="1:6" ht="15" thickBot="1" x14ac:dyDescent="0.35">
      <c r="A5" s="68" t="s">
        <v>740</v>
      </c>
      <c r="B5" s="68" t="s">
        <v>2</v>
      </c>
      <c r="C5" s="68" t="s">
        <v>257</v>
      </c>
      <c r="D5" s="392" t="s">
        <v>3</v>
      </c>
      <c r="E5" s="68" t="s">
        <v>258</v>
      </c>
      <c r="F5" s="292" t="s">
        <v>259</v>
      </c>
    </row>
    <row r="6" spans="1:6" x14ac:dyDescent="0.3">
      <c r="A6" s="69"/>
      <c r="B6" s="69"/>
      <c r="C6" s="161"/>
      <c r="D6" s="161"/>
      <c r="E6" s="161"/>
      <c r="F6" s="162"/>
    </row>
    <row r="7" spans="1:6" x14ac:dyDescent="0.3">
      <c r="A7" s="73" t="s">
        <v>797</v>
      </c>
      <c r="B7" s="767" t="s">
        <v>331</v>
      </c>
      <c r="C7" s="750"/>
      <c r="D7" s="653"/>
      <c r="E7" s="750"/>
      <c r="F7" s="750"/>
    </row>
    <row r="8" spans="1:6" x14ac:dyDescent="0.3">
      <c r="A8" s="69"/>
      <c r="B8" s="69"/>
      <c r="C8" s="69"/>
      <c r="D8" s="69"/>
      <c r="E8" s="69"/>
      <c r="F8" s="122"/>
    </row>
    <row r="9" spans="1:6" s="3" customFormat="1" ht="14.4" customHeight="1" x14ac:dyDescent="0.3">
      <c r="A9" s="81">
        <v>0</v>
      </c>
      <c r="B9" s="658" t="s">
        <v>10</v>
      </c>
      <c r="C9" s="768"/>
      <c r="D9" s="733"/>
      <c r="E9" s="744"/>
      <c r="F9" s="744"/>
    </row>
    <row r="10" spans="1:6" x14ac:dyDescent="0.3">
      <c r="A10" s="27"/>
      <c r="B10" s="27"/>
      <c r="C10" s="27"/>
      <c r="D10" s="27"/>
      <c r="E10" s="27"/>
      <c r="F10" s="124"/>
    </row>
    <row r="11" spans="1:6" x14ac:dyDescent="0.3">
      <c r="A11" s="70" t="s">
        <v>419</v>
      </c>
      <c r="B11" s="769" t="s">
        <v>11</v>
      </c>
      <c r="C11" s="750"/>
      <c r="D11" s="653"/>
      <c r="E11" s="750"/>
      <c r="F11" s="750"/>
    </row>
    <row r="12" spans="1:6" x14ac:dyDescent="0.3">
      <c r="A12" s="62"/>
      <c r="B12" s="69"/>
      <c r="C12" s="27"/>
      <c r="D12" s="27"/>
      <c r="E12" s="27"/>
      <c r="F12" s="124"/>
    </row>
    <row r="13" spans="1:6" ht="30" customHeight="1" x14ac:dyDescent="0.3">
      <c r="A13" s="179" t="s">
        <v>12</v>
      </c>
      <c r="B13" s="180" t="s">
        <v>13</v>
      </c>
      <c r="C13" s="181" t="s">
        <v>261</v>
      </c>
      <c r="D13" s="182" t="s">
        <v>14</v>
      </c>
      <c r="E13" s="181"/>
      <c r="F13" s="183"/>
    </row>
    <row r="14" spans="1:6" ht="30.6" customHeight="1" x14ac:dyDescent="0.3">
      <c r="A14" s="179" t="s">
        <v>15</v>
      </c>
      <c r="B14" s="180" t="s">
        <v>16</v>
      </c>
      <c r="C14" s="181" t="s">
        <v>2327</v>
      </c>
      <c r="D14" s="182" t="s">
        <v>17</v>
      </c>
      <c r="E14" s="181"/>
      <c r="F14" s="183"/>
    </row>
    <row r="15" spans="1:6" ht="267.60000000000002" customHeight="1" x14ac:dyDescent="0.3">
      <c r="A15" s="179" t="s">
        <v>461</v>
      </c>
      <c r="B15" s="180" t="s">
        <v>462</v>
      </c>
      <c r="C15" s="181" t="s">
        <v>2328</v>
      </c>
      <c r="D15" s="184" t="s">
        <v>851</v>
      </c>
      <c r="E15" s="181" t="s">
        <v>2330</v>
      </c>
      <c r="F15" s="183" t="s">
        <v>2329</v>
      </c>
    </row>
    <row r="16" spans="1:6" ht="30" customHeight="1" x14ac:dyDescent="0.3">
      <c r="A16" s="179" t="s">
        <v>18</v>
      </c>
      <c r="B16" s="181" t="s">
        <v>19</v>
      </c>
      <c r="C16" s="181" t="s">
        <v>1312</v>
      </c>
      <c r="D16" s="182" t="s">
        <v>468</v>
      </c>
      <c r="E16" s="181"/>
      <c r="F16" s="183"/>
    </row>
    <row r="17" spans="1:6" ht="30" customHeight="1" x14ac:dyDescent="0.3">
      <c r="A17" s="179" t="s">
        <v>21</v>
      </c>
      <c r="B17" s="181" t="s">
        <v>22</v>
      </c>
      <c r="C17" s="181" t="s">
        <v>1313</v>
      </c>
      <c r="D17" s="182" t="s">
        <v>468</v>
      </c>
      <c r="E17" s="181"/>
      <c r="F17" s="183"/>
    </row>
    <row r="18" spans="1:6" ht="30" customHeight="1" x14ac:dyDescent="0.3">
      <c r="A18" s="125" t="s">
        <v>23</v>
      </c>
      <c r="B18" s="181" t="s">
        <v>1169</v>
      </c>
      <c r="C18" s="181" t="s">
        <v>1263</v>
      </c>
      <c r="D18" s="182" t="s">
        <v>468</v>
      </c>
      <c r="E18" s="181"/>
      <c r="F18" s="183"/>
    </row>
    <row r="19" spans="1:6" ht="30" customHeight="1" x14ac:dyDescent="0.3">
      <c r="A19" s="96" t="s">
        <v>1167</v>
      </c>
      <c r="B19" s="181" t="s">
        <v>1168</v>
      </c>
      <c r="C19" s="181" t="s">
        <v>1263</v>
      </c>
      <c r="D19" s="182" t="s">
        <v>468</v>
      </c>
      <c r="E19" s="181"/>
      <c r="F19" s="183"/>
    </row>
    <row r="20" spans="1:6" ht="65.400000000000006" customHeight="1" x14ac:dyDescent="0.3">
      <c r="A20" s="179" t="s">
        <v>24</v>
      </c>
      <c r="B20" s="181" t="s">
        <v>1364</v>
      </c>
      <c r="C20" s="181" t="s">
        <v>2022</v>
      </c>
      <c r="D20" s="163" t="s">
        <v>2023</v>
      </c>
      <c r="E20" s="181" t="s">
        <v>896</v>
      </c>
      <c r="F20" s="185" t="s">
        <v>1365</v>
      </c>
    </row>
    <row r="21" spans="1:6" ht="93" customHeight="1" x14ac:dyDescent="0.3">
      <c r="A21" s="179" t="s">
        <v>43</v>
      </c>
      <c r="B21" s="181" t="s">
        <v>572</v>
      </c>
      <c r="C21" s="181" t="s">
        <v>853</v>
      </c>
      <c r="D21" s="182" t="s">
        <v>986</v>
      </c>
      <c r="E21" s="181" t="s">
        <v>1264</v>
      </c>
      <c r="F21" s="185" t="s">
        <v>852</v>
      </c>
    </row>
    <row r="22" spans="1:6" ht="96.6" customHeight="1" x14ac:dyDescent="0.3">
      <c r="A22" s="179" t="s">
        <v>106</v>
      </c>
      <c r="B22" s="181" t="s">
        <v>573</v>
      </c>
      <c r="C22" s="181" t="s">
        <v>854</v>
      </c>
      <c r="D22" s="182" t="s">
        <v>986</v>
      </c>
      <c r="E22" s="181" t="s">
        <v>1264</v>
      </c>
      <c r="F22" s="185" t="s">
        <v>852</v>
      </c>
    </row>
    <row r="23" spans="1:6" ht="78.599999999999994" customHeight="1" x14ac:dyDescent="0.3">
      <c r="A23" s="179" t="s">
        <v>107</v>
      </c>
      <c r="B23" s="181" t="s">
        <v>980</v>
      </c>
      <c r="C23" s="181" t="s">
        <v>2492</v>
      </c>
      <c r="D23" s="182" t="s">
        <v>987</v>
      </c>
      <c r="E23" s="181" t="s">
        <v>1219</v>
      </c>
      <c r="F23" s="183"/>
    </row>
    <row r="24" spans="1:6" ht="81" customHeight="1" x14ac:dyDescent="0.3">
      <c r="A24" s="179" t="s">
        <v>44</v>
      </c>
      <c r="B24" s="181" t="s">
        <v>983</v>
      </c>
      <c r="C24" s="181" t="s">
        <v>2493</v>
      </c>
      <c r="D24" s="182" t="s">
        <v>987</v>
      </c>
      <c r="E24" s="181" t="s">
        <v>1220</v>
      </c>
      <c r="F24" s="183" t="s">
        <v>264</v>
      </c>
    </row>
    <row r="25" spans="1:6" ht="115.8" customHeight="1" x14ac:dyDescent="0.3">
      <c r="A25" s="179" t="s">
        <v>25</v>
      </c>
      <c r="B25" s="181" t="s">
        <v>108</v>
      </c>
      <c r="C25" s="181" t="s">
        <v>2494</v>
      </c>
      <c r="D25" s="182" t="s">
        <v>987</v>
      </c>
      <c r="E25" s="181" t="s">
        <v>1221</v>
      </c>
      <c r="F25" s="183" t="s">
        <v>264</v>
      </c>
    </row>
    <row r="26" spans="1:6" ht="72" customHeight="1" x14ac:dyDescent="0.3">
      <c r="A26" s="179" t="s">
        <v>27</v>
      </c>
      <c r="B26" s="181" t="s">
        <v>45</v>
      </c>
      <c r="C26" s="181" t="s">
        <v>2491</v>
      </c>
      <c r="D26" s="163" t="s">
        <v>2276</v>
      </c>
      <c r="E26" s="181"/>
      <c r="F26" s="185" t="s">
        <v>265</v>
      </c>
    </row>
    <row r="27" spans="1:6" ht="30" customHeight="1" x14ac:dyDescent="0.3">
      <c r="A27" s="179" t="s">
        <v>111</v>
      </c>
      <c r="B27" s="181" t="s">
        <v>112</v>
      </c>
      <c r="C27" s="181" t="s">
        <v>266</v>
      </c>
      <c r="D27" s="182" t="s">
        <v>655</v>
      </c>
      <c r="E27" s="181"/>
      <c r="F27" s="183"/>
    </row>
    <row r="28" spans="1:6" ht="102.6" customHeight="1" x14ac:dyDescent="0.3">
      <c r="A28" s="179" t="s">
        <v>481</v>
      </c>
      <c r="B28" s="181" t="s">
        <v>483</v>
      </c>
      <c r="C28" s="181" t="s">
        <v>856</v>
      </c>
      <c r="D28" s="182" t="s">
        <v>482</v>
      </c>
      <c r="E28" s="181" t="s">
        <v>1274</v>
      </c>
      <c r="F28" s="185" t="s">
        <v>267</v>
      </c>
    </row>
    <row r="29" spans="1:6" x14ac:dyDescent="0.3">
      <c r="A29" s="27"/>
      <c r="B29" s="27"/>
      <c r="C29" s="151"/>
      <c r="D29" s="151"/>
      <c r="E29" s="151"/>
      <c r="F29" s="144"/>
    </row>
    <row r="30" spans="1:6" x14ac:dyDescent="0.3">
      <c r="A30" s="70" t="s">
        <v>420</v>
      </c>
      <c r="B30" s="769" t="s">
        <v>28</v>
      </c>
      <c r="C30" s="653"/>
      <c r="D30" s="653"/>
      <c r="E30" s="653"/>
      <c r="F30" s="750"/>
    </row>
    <row r="31" spans="1:6" x14ac:dyDescent="0.3">
      <c r="A31" s="62"/>
      <c r="B31" s="69"/>
      <c r="C31" s="164"/>
      <c r="D31" s="27"/>
      <c r="E31" s="164"/>
      <c r="F31" s="145"/>
    </row>
    <row r="32" spans="1:6" ht="168.6" customHeight="1" x14ac:dyDescent="0.3">
      <c r="A32" s="186" t="s">
        <v>29</v>
      </c>
      <c r="B32" s="187" t="s">
        <v>423</v>
      </c>
      <c r="C32" s="187" t="s">
        <v>2382</v>
      </c>
      <c r="D32" s="497"/>
      <c r="E32" s="187" t="s">
        <v>1275</v>
      </c>
      <c r="F32" s="189"/>
    </row>
    <row r="33" spans="1:6" ht="30" customHeight="1" x14ac:dyDescent="0.3">
      <c r="A33" s="190" t="s">
        <v>1111</v>
      </c>
      <c r="B33" s="191" t="s">
        <v>311</v>
      </c>
      <c r="C33" s="192" t="s">
        <v>1017</v>
      </c>
      <c r="D33" s="496" t="s">
        <v>655</v>
      </c>
      <c r="E33" s="192"/>
      <c r="F33" s="193"/>
    </row>
    <row r="34" spans="1:6" ht="30" customHeight="1" x14ac:dyDescent="0.3">
      <c r="A34" s="190" t="s">
        <v>1112</v>
      </c>
      <c r="B34" s="191" t="s">
        <v>333</v>
      </c>
      <c r="C34" s="192" t="s">
        <v>857</v>
      </c>
      <c r="D34" s="496" t="s">
        <v>655</v>
      </c>
      <c r="E34" s="192"/>
      <c r="F34" s="193"/>
    </row>
    <row r="35" spans="1:6" s="1" customFormat="1" ht="30" customHeight="1" x14ac:dyDescent="0.3">
      <c r="A35" s="190" t="s">
        <v>1113</v>
      </c>
      <c r="B35" s="192" t="s">
        <v>282</v>
      </c>
      <c r="C35" s="192" t="s">
        <v>283</v>
      </c>
      <c r="D35" s="496" t="s">
        <v>655</v>
      </c>
      <c r="E35" s="192"/>
      <c r="F35" s="193"/>
    </row>
    <row r="36" spans="1:6" s="1" customFormat="1" ht="60.6" customHeight="1" x14ac:dyDescent="0.3">
      <c r="A36" s="190" t="s">
        <v>1114</v>
      </c>
      <c r="B36" s="194" t="s">
        <v>296</v>
      </c>
      <c r="C36" s="194" t="s">
        <v>297</v>
      </c>
      <c r="D36" s="496" t="s">
        <v>655</v>
      </c>
      <c r="E36" s="194"/>
      <c r="F36" s="195"/>
    </row>
    <row r="37" spans="1:6" s="1" customFormat="1" ht="77.400000000000006" customHeight="1" x14ac:dyDescent="0.3">
      <c r="A37" s="190" t="s">
        <v>1115</v>
      </c>
      <c r="B37" s="194" t="s">
        <v>204</v>
      </c>
      <c r="C37" s="194" t="s">
        <v>298</v>
      </c>
      <c r="D37" s="496" t="s">
        <v>655</v>
      </c>
      <c r="E37" s="194"/>
      <c r="F37" s="195"/>
    </row>
    <row r="38" spans="1:6" s="1" customFormat="1" ht="47.4" customHeight="1" x14ac:dyDescent="0.3">
      <c r="A38" s="190" t="s">
        <v>1116</v>
      </c>
      <c r="B38" s="194" t="s">
        <v>827</v>
      </c>
      <c r="C38" s="194" t="s">
        <v>897</v>
      </c>
      <c r="D38" s="496" t="s">
        <v>655</v>
      </c>
      <c r="E38" s="194"/>
      <c r="F38" s="195"/>
    </row>
    <row r="39" spans="1:6" s="1" customFormat="1" ht="30" customHeight="1" x14ac:dyDescent="0.3">
      <c r="A39" s="190" t="s">
        <v>1117</v>
      </c>
      <c r="B39" s="194" t="s">
        <v>582</v>
      </c>
      <c r="C39" s="194" t="s">
        <v>301</v>
      </c>
      <c r="D39" s="496" t="s">
        <v>655</v>
      </c>
      <c r="E39" s="194"/>
      <c r="F39" s="195"/>
    </row>
    <row r="40" spans="1:6" s="1" customFormat="1" ht="74.400000000000006" customHeight="1" x14ac:dyDescent="0.3">
      <c r="A40" s="190" t="s">
        <v>1118</v>
      </c>
      <c r="B40" s="194" t="s">
        <v>302</v>
      </c>
      <c r="C40" s="194" t="s">
        <v>1018</v>
      </c>
      <c r="D40" s="496" t="s">
        <v>655</v>
      </c>
      <c r="E40" s="194" t="s">
        <v>858</v>
      </c>
      <c r="F40" s="196" t="s">
        <v>292</v>
      </c>
    </row>
    <row r="41" spans="1:6" s="1" customFormat="1" ht="49.8" customHeight="1" x14ac:dyDescent="0.3">
      <c r="A41" s="190" t="s">
        <v>1119</v>
      </c>
      <c r="B41" s="194" t="s">
        <v>306</v>
      </c>
      <c r="C41" s="194" t="s">
        <v>307</v>
      </c>
      <c r="D41" s="496" t="s">
        <v>655</v>
      </c>
      <c r="E41" s="194"/>
      <c r="F41" s="195"/>
    </row>
    <row r="42" spans="1:6" s="1" customFormat="1" ht="163.80000000000001" customHeight="1" x14ac:dyDescent="0.3">
      <c r="A42" s="190" t="s">
        <v>1120</v>
      </c>
      <c r="B42" s="194" t="s">
        <v>308</v>
      </c>
      <c r="C42" s="194" t="s">
        <v>309</v>
      </c>
      <c r="D42" s="496" t="s">
        <v>655</v>
      </c>
      <c r="E42" s="194" t="s">
        <v>859</v>
      </c>
      <c r="F42" s="195" t="s">
        <v>310</v>
      </c>
    </row>
    <row r="43" spans="1:6" s="1" customFormat="1" ht="54" customHeight="1" x14ac:dyDescent="0.3">
      <c r="A43" s="190" t="s">
        <v>1121</v>
      </c>
      <c r="B43" s="194" t="s">
        <v>584</v>
      </c>
      <c r="C43" s="194" t="s">
        <v>861</v>
      </c>
      <c r="D43" s="496" t="s">
        <v>655</v>
      </c>
      <c r="E43" s="194"/>
      <c r="F43" s="195"/>
    </row>
    <row r="44" spans="1:6" s="1" customFormat="1" ht="76.2" customHeight="1" x14ac:dyDescent="0.3">
      <c r="A44" s="190" t="s">
        <v>1122</v>
      </c>
      <c r="B44" s="194" t="s">
        <v>585</v>
      </c>
      <c r="C44" s="194" t="s">
        <v>860</v>
      </c>
      <c r="D44" s="496" t="s">
        <v>655</v>
      </c>
      <c r="E44" s="500"/>
      <c r="F44" s="501"/>
    </row>
    <row r="45" spans="1:6" s="1" customFormat="1" ht="91.8" customHeight="1" x14ac:dyDescent="0.3">
      <c r="A45" s="332" t="s">
        <v>2319</v>
      </c>
      <c r="B45" s="197" t="s">
        <v>2320</v>
      </c>
      <c r="C45" s="441" t="s">
        <v>2479</v>
      </c>
      <c r="D45" s="499" t="s">
        <v>655</v>
      </c>
      <c r="E45" s="442"/>
      <c r="F45" s="498"/>
    </row>
    <row r="46" spans="1:6" ht="30.6" customHeight="1" x14ac:dyDescent="0.3">
      <c r="A46" s="140" t="s">
        <v>208</v>
      </c>
      <c r="B46" s="181" t="s">
        <v>2297</v>
      </c>
      <c r="C46" s="181" t="s">
        <v>2331</v>
      </c>
      <c r="D46" s="163"/>
      <c r="E46" s="181"/>
      <c r="F46" s="183"/>
    </row>
    <row r="47" spans="1:6" ht="30" customHeight="1" x14ac:dyDescent="0.3">
      <c r="A47" s="505" t="s">
        <v>2291</v>
      </c>
      <c r="B47" s="187" t="s">
        <v>2299</v>
      </c>
      <c r="C47" s="455"/>
      <c r="D47" s="188" t="s">
        <v>655</v>
      </c>
      <c r="E47" s="187"/>
      <c r="F47" s="502"/>
    </row>
    <row r="48" spans="1:6" ht="30" customHeight="1" x14ac:dyDescent="0.3">
      <c r="A48" s="506" t="s">
        <v>2292</v>
      </c>
      <c r="B48" s="194" t="s">
        <v>2300</v>
      </c>
      <c r="C48" s="192"/>
      <c r="D48" s="367" t="s">
        <v>655</v>
      </c>
      <c r="E48" s="194"/>
      <c r="F48" s="503"/>
    </row>
    <row r="49" spans="1:6" ht="30" customHeight="1" x14ac:dyDescent="0.3">
      <c r="A49" s="506" t="s">
        <v>2293</v>
      </c>
      <c r="B49" s="436" t="s">
        <v>2301</v>
      </c>
      <c r="C49" s="194"/>
      <c r="D49" s="367" t="s">
        <v>655</v>
      </c>
      <c r="E49" s="194"/>
      <c r="F49" s="503"/>
    </row>
    <row r="50" spans="1:6" ht="30" customHeight="1" x14ac:dyDescent="0.3">
      <c r="A50" s="506" t="s">
        <v>2294</v>
      </c>
      <c r="B50" s="194" t="s">
        <v>380</v>
      </c>
      <c r="C50" s="194"/>
      <c r="D50" s="367" t="s">
        <v>655</v>
      </c>
      <c r="E50" s="194"/>
      <c r="F50" s="503"/>
    </row>
    <row r="51" spans="1:6" ht="30" customHeight="1" x14ac:dyDescent="0.3">
      <c r="A51" s="506" t="s">
        <v>2295</v>
      </c>
      <c r="B51" s="194" t="s">
        <v>342</v>
      </c>
      <c r="C51" s="194"/>
      <c r="D51" s="367" t="s">
        <v>655</v>
      </c>
      <c r="E51" s="194"/>
      <c r="F51" s="503"/>
    </row>
    <row r="52" spans="1:6" ht="30" customHeight="1" x14ac:dyDescent="0.3">
      <c r="A52" s="507" t="s">
        <v>2296</v>
      </c>
      <c r="B52" s="194" t="s">
        <v>359</v>
      </c>
      <c r="C52" s="194"/>
      <c r="D52" s="367" t="s">
        <v>655</v>
      </c>
      <c r="E52" s="194"/>
      <c r="F52" s="503"/>
    </row>
    <row r="53" spans="1:6" ht="30" customHeight="1" x14ac:dyDescent="0.3">
      <c r="A53" s="506" t="s">
        <v>2298</v>
      </c>
      <c r="B53" s="194" t="s">
        <v>2302</v>
      </c>
      <c r="C53" s="436"/>
      <c r="D53" s="367" t="s">
        <v>655</v>
      </c>
      <c r="E53" s="194"/>
      <c r="F53" s="503"/>
    </row>
    <row r="54" spans="1:6" ht="30" customHeight="1" x14ac:dyDescent="0.3">
      <c r="A54" s="508" t="s">
        <v>2315</v>
      </c>
      <c r="B54" s="197" t="s">
        <v>2316</v>
      </c>
      <c r="C54" s="197"/>
      <c r="D54" s="369" t="s">
        <v>655</v>
      </c>
      <c r="E54" s="197"/>
      <c r="F54" s="504"/>
    </row>
    <row r="55" spans="1:6" x14ac:dyDescent="0.3">
      <c r="A55" s="27"/>
      <c r="B55" s="27"/>
      <c r="C55" s="151"/>
      <c r="D55" s="151"/>
      <c r="E55" s="151"/>
      <c r="F55" s="144"/>
    </row>
    <row r="56" spans="1:6" customFormat="1" ht="14.4" customHeight="1" x14ac:dyDescent="0.3">
      <c r="A56" s="33" t="s">
        <v>421</v>
      </c>
      <c r="B56" s="770" t="s">
        <v>30</v>
      </c>
      <c r="C56" s="709"/>
      <c r="D56" s="664"/>
      <c r="E56" s="664"/>
      <c r="F56" s="709"/>
    </row>
    <row r="57" spans="1:6" customFormat="1" ht="14.4" customHeight="1" x14ac:dyDescent="0.3">
      <c r="A57" s="40"/>
      <c r="B57" s="25"/>
      <c r="C57" s="164"/>
      <c r="D57" s="164"/>
      <c r="E57" s="164"/>
      <c r="F57" s="145"/>
    </row>
    <row r="58" spans="1:6" customFormat="1" ht="30.6" customHeight="1" x14ac:dyDescent="0.3">
      <c r="A58" s="200" t="s">
        <v>463</v>
      </c>
      <c r="B58" s="127" t="s">
        <v>2028</v>
      </c>
      <c r="C58" s="181" t="s">
        <v>2332</v>
      </c>
      <c r="D58" s="163" t="s">
        <v>17</v>
      </c>
      <c r="E58" s="181"/>
      <c r="F58" s="183"/>
    </row>
    <row r="59" spans="1:6" customFormat="1" ht="30" customHeight="1" x14ac:dyDescent="0.3">
      <c r="A59" s="200" t="s">
        <v>2027</v>
      </c>
      <c r="B59" s="127" t="s">
        <v>2032</v>
      </c>
      <c r="C59" s="181" t="s">
        <v>2333</v>
      </c>
      <c r="D59" s="163" t="s">
        <v>14</v>
      </c>
      <c r="E59" s="181"/>
      <c r="F59" s="183"/>
    </row>
    <row r="60" spans="1:6" customFormat="1" x14ac:dyDescent="0.3">
      <c r="A60" s="72"/>
      <c r="B60" s="27"/>
      <c r="C60" s="27"/>
      <c r="D60" s="27"/>
      <c r="E60" s="27"/>
      <c r="F60" s="124"/>
    </row>
    <row r="61" spans="1:6" s="3" customFormat="1" ht="14.4" customHeight="1" x14ac:dyDescent="0.3">
      <c r="A61" s="81">
        <v>1</v>
      </c>
      <c r="B61" s="658" t="s">
        <v>115</v>
      </c>
      <c r="C61" s="768"/>
      <c r="D61" s="733"/>
      <c r="E61" s="733"/>
      <c r="F61" s="744"/>
    </row>
    <row r="62" spans="1:6" customFormat="1" x14ac:dyDescent="0.3">
      <c r="A62" s="40"/>
      <c r="B62" s="27"/>
      <c r="C62" s="27"/>
      <c r="D62" s="27"/>
      <c r="E62" s="27"/>
      <c r="F62" s="124"/>
    </row>
    <row r="63" spans="1:6" customFormat="1" ht="14.4" customHeight="1" x14ac:dyDescent="0.3">
      <c r="A63" s="33" t="s">
        <v>260</v>
      </c>
      <c r="B63" s="770" t="s">
        <v>116</v>
      </c>
      <c r="C63" s="709"/>
      <c r="D63" s="664"/>
      <c r="E63" s="664"/>
      <c r="F63" s="709"/>
    </row>
    <row r="64" spans="1:6" customFormat="1" x14ac:dyDescent="0.3">
      <c r="A64" s="40"/>
      <c r="B64" s="27"/>
      <c r="C64" s="27"/>
      <c r="D64" s="27"/>
      <c r="E64" s="27"/>
      <c r="F64" s="124"/>
    </row>
    <row r="65" spans="1:6" customFormat="1" ht="246.6" customHeight="1" x14ac:dyDescent="0.3">
      <c r="A65" s="203" t="s">
        <v>117</v>
      </c>
      <c r="B65" s="181" t="s">
        <v>118</v>
      </c>
      <c r="C65" s="181" t="s">
        <v>275</v>
      </c>
      <c r="D65" s="182" t="s">
        <v>655</v>
      </c>
      <c r="E65" s="181" t="s">
        <v>863</v>
      </c>
      <c r="F65" s="183" t="s">
        <v>864</v>
      </c>
    </row>
    <row r="66" spans="1:6" customFormat="1" ht="90.6" customHeight="1" x14ac:dyDescent="0.3">
      <c r="A66" s="203" t="s">
        <v>486</v>
      </c>
      <c r="B66" s="181" t="s">
        <v>485</v>
      </c>
      <c r="C66" s="181" t="s">
        <v>955</v>
      </c>
      <c r="D66" s="182" t="s">
        <v>92</v>
      </c>
      <c r="E66" s="204"/>
      <c r="F66" s="183" t="s">
        <v>864</v>
      </c>
    </row>
    <row r="67" spans="1:6" customFormat="1" ht="94.2" customHeight="1" x14ac:dyDescent="0.3">
      <c r="A67" s="203" t="s">
        <v>487</v>
      </c>
      <c r="B67" s="181" t="s">
        <v>489</v>
      </c>
      <c r="C67" s="181" t="s">
        <v>956</v>
      </c>
      <c r="D67" s="182" t="s">
        <v>92</v>
      </c>
      <c r="E67" s="204"/>
      <c r="F67" s="183" t="s">
        <v>864</v>
      </c>
    </row>
    <row r="68" spans="1:6" customFormat="1" ht="89.4" customHeight="1" x14ac:dyDescent="0.3">
      <c r="A68" s="203" t="s">
        <v>488</v>
      </c>
      <c r="B68" s="181" t="s">
        <v>490</v>
      </c>
      <c r="C68" s="181" t="s">
        <v>957</v>
      </c>
      <c r="D68" s="182" t="s">
        <v>92</v>
      </c>
      <c r="E68" s="204"/>
      <c r="F68" s="183" t="s">
        <v>864</v>
      </c>
    </row>
    <row r="69" spans="1:6" customFormat="1" x14ac:dyDescent="0.3">
      <c r="A69" s="165"/>
      <c r="B69" s="165"/>
      <c r="C69" s="151"/>
      <c r="D69" s="151"/>
      <c r="E69" s="151"/>
      <c r="F69" s="144"/>
    </row>
    <row r="70" spans="1:6" customFormat="1" ht="14.4" customHeight="1" x14ac:dyDescent="0.3">
      <c r="A70" s="33" t="s">
        <v>262</v>
      </c>
      <c r="B70" s="770" t="s">
        <v>119</v>
      </c>
      <c r="C70" s="709"/>
      <c r="D70" s="664"/>
      <c r="E70" s="664"/>
      <c r="F70" s="709"/>
    </row>
    <row r="71" spans="1:6" customFormat="1" x14ac:dyDescent="0.3">
      <c r="A71" s="153"/>
      <c r="B71" s="164"/>
      <c r="C71" s="164"/>
      <c r="D71" s="164"/>
      <c r="E71" s="164"/>
      <c r="F71" s="145"/>
    </row>
    <row r="72" spans="1:6" customFormat="1" ht="60" customHeight="1" x14ac:dyDescent="0.3">
      <c r="A72" s="200" t="s">
        <v>120</v>
      </c>
      <c r="B72" s="181" t="s">
        <v>121</v>
      </c>
      <c r="C72" s="181" t="s">
        <v>276</v>
      </c>
      <c r="D72" s="182" t="s">
        <v>655</v>
      </c>
      <c r="E72" s="205"/>
      <c r="F72" s="206" t="s">
        <v>277</v>
      </c>
    </row>
    <row r="73" spans="1:6" customFormat="1" ht="30" customHeight="1" x14ac:dyDescent="0.3">
      <c r="A73" s="200" t="s">
        <v>491</v>
      </c>
      <c r="B73" s="181" t="s">
        <v>492</v>
      </c>
      <c r="C73" s="181" t="s">
        <v>958</v>
      </c>
      <c r="D73" s="182" t="s">
        <v>92</v>
      </c>
      <c r="E73" s="204"/>
      <c r="F73" s="207"/>
    </row>
    <row r="74" spans="1:6" customFormat="1" ht="60" customHeight="1" x14ac:dyDescent="0.3">
      <c r="A74" s="200" t="s">
        <v>122</v>
      </c>
      <c r="B74" s="181" t="s">
        <v>123</v>
      </c>
      <c r="C74" s="181" t="s">
        <v>278</v>
      </c>
      <c r="D74" s="182" t="s">
        <v>655</v>
      </c>
      <c r="E74" s="181"/>
      <c r="F74" s="206" t="s">
        <v>277</v>
      </c>
    </row>
    <row r="75" spans="1:6" customFormat="1" ht="30" customHeight="1" x14ac:dyDescent="0.3">
      <c r="A75" s="200" t="s">
        <v>493</v>
      </c>
      <c r="B75" s="181" t="s">
        <v>492</v>
      </c>
      <c r="C75" s="181" t="s">
        <v>958</v>
      </c>
      <c r="D75" s="182" t="s">
        <v>92</v>
      </c>
      <c r="E75" s="204"/>
      <c r="F75" s="207"/>
    </row>
    <row r="76" spans="1:6" customFormat="1" ht="60" customHeight="1" x14ac:dyDescent="0.3">
      <c r="A76" s="200" t="s">
        <v>124</v>
      </c>
      <c r="B76" s="181" t="s">
        <v>125</v>
      </c>
      <c r="C76" s="181" t="s">
        <v>279</v>
      </c>
      <c r="D76" s="182" t="s">
        <v>655</v>
      </c>
      <c r="E76" s="181"/>
      <c r="F76" s="206" t="s">
        <v>277</v>
      </c>
    </row>
    <row r="77" spans="1:6" customFormat="1" ht="30" customHeight="1" x14ac:dyDescent="0.3">
      <c r="A77" s="200" t="s">
        <v>494</v>
      </c>
      <c r="B77" s="181" t="s">
        <v>492</v>
      </c>
      <c r="C77" s="181" t="s">
        <v>958</v>
      </c>
      <c r="D77" s="182" t="s">
        <v>92</v>
      </c>
      <c r="E77" s="204"/>
      <c r="F77" s="207"/>
    </row>
    <row r="78" spans="1:6" customFormat="1" ht="60" customHeight="1" x14ac:dyDescent="0.3">
      <c r="A78" s="200" t="s">
        <v>126</v>
      </c>
      <c r="B78" s="181" t="s">
        <v>127</v>
      </c>
      <c r="C78" s="181" t="s">
        <v>280</v>
      </c>
      <c r="D78" s="182" t="s">
        <v>655</v>
      </c>
      <c r="E78" s="181"/>
      <c r="F78" s="206" t="s">
        <v>277</v>
      </c>
    </row>
    <row r="79" spans="1:6" customFormat="1" ht="30" customHeight="1" x14ac:dyDescent="0.3">
      <c r="A79" s="200" t="s">
        <v>495</v>
      </c>
      <c r="B79" s="181" t="s">
        <v>492</v>
      </c>
      <c r="C79" s="181" t="s">
        <v>958</v>
      </c>
      <c r="D79" s="182" t="s">
        <v>92</v>
      </c>
      <c r="E79" s="204"/>
      <c r="F79" s="207"/>
    </row>
    <row r="80" spans="1:6" customFormat="1" ht="60" customHeight="1" x14ac:dyDescent="0.3">
      <c r="A80" s="200" t="s">
        <v>128</v>
      </c>
      <c r="B80" s="181" t="s">
        <v>129</v>
      </c>
      <c r="C80" s="181" t="s">
        <v>281</v>
      </c>
      <c r="D80" s="182" t="s">
        <v>655</v>
      </c>
      <c r="E80" s="181"/>
      <c r="F80" s="206" t="s">
        <v>277</v>
      </c>
    </row>
    <row r="81" spans="1:6" customFormat="1" ht="30" customHeight="1" x14ac:dyDescent="0.3">
      <c r="A81" s="200" t="s">
        <v>496</v>
      </c>
      <c r="B81" s="181" t="s">
        <v>492</v>
      </c>
      <c r="C81" s="181" t="s">
        <v>958</v>
      </c>
      <c r="D81" s="182" t="s">
        <v>92</v>
      </c>
      <c r="E81" s="204"/>
      <c r="F81" s="207"/>
    </row>
    <row r="82" spans="1:6" customFormat="1" x14ac:dyDescent="0.3">
      <c r="A82" s="165"/>
      <c r="B82" s="165"/>
      <c r="C82" s="151"/>
      <c r="D82" s="151"/>
      <c r="E82" s="151"/>
      <c r="F82" s="144"/>
    </row>
    <row r="83" spans="1:6" customFormat="1" ht="14.4" customHeight="1" x14ac:dyDescent="0.3">
      <c r="A83" s="33" t="s">
        <v>263</v>
      </c>
      <c r="B83" s="770" t="s">
        <v>1310</v>
      </c>
      <c r="C83" s="709"/>
      <c r="D83" s="664"/>
      <c r="E83" s="664"/>
      <c r="F83" s="709"/>
    </row>
    <row r="84" spans="1:6" customFormat="1" x14ac:dyDescent="0.3">
      <c r="A84" s="153"/>
      <c r="B84" s="164"/>
      <c r="C84" s="164"/>
      <c r="D84" s="164"/>
      <c r="E84" s="164"/>
      <c r="F84" s="145"/>
    </row>
    <row r="85" spans="1:6" customFormat="1" ht="33" customHeight="1" x14ac:dyDescent="0.3">
      <c r="A85" s="140" t="s">
        <v>229</v>
      </c>
      <c r="B85" s="13" t="s">
        <v>1311</v>
      </c>
      <c r="C85" s="13" t="s">
        <v>2334</v>
      </c>
      <c r="D85" s="182" t="s">
        <v>655</v>
      </c>
      <c r="E85" s="27"/>
      <c r="F85" s="393" t="s">
        <v>1314</v>
      </c>
    </row>
    <row r="86" spans="1:6" customFormat="1" x14ac:dyDescent="0.3">
      <c r="A86" s="166"/>
      <c r="B86" s="151"/>
      <c r="C86" s="151"/>
      <c r="D86" s="151"/>
      <c r="E86" s="151"/>
      <c r="F86" s="144"/>
    </row>
    <row r="87" spans="1:6" s="3" customFormat="1" ht="14.4" customHeight="1" x14ac:dyDescent="0.3">
      <c r="A87" s="81">
        <v>2</v>
      </c>
      <c r="B87" s="658" t="s">
        <v>46</v>
      </c>
      <c r="C87" s="768"/>
      <c r="D87" s="733"/>
      <c r="E87" s="733"/>
      <c r="F87" s="744"/>
    </row>
    <row r="88" spans="1:6" customFormat="1" ht="14.4" customHeight="1" x14ac:dyDescent="0.3">
      <c r="A88" s="40"/>
      <c r="B88" s="25"/>
      <c r="C88" s="27"/>
      <c r="D88" s="27"/>
      <c r="E88" s="27"/>
      <c r="F88" s="124"/>
    </row>
    <row r="89" spans="1:6" ht="14.4" customHeight="1" x14ac:dyDescent="0.3">
      <c r="A89" s="70" t="s">
        <v>268</v>
      </c>
      <c r="B89" s="769" t="s">
        <v>615</v>
      </c>
      <c r="C89" s="750"/>
      <c r="D89" s="653"/>
      <c r="E89" s="653"/>
      <c r="F89" s="750"/>
    </row>
    <row r="90" spans="1:6" ht="14.4" customHeight="1" x14ac:dyDescent="0.3">
      <c r="A90" s="164"/>
      <c r="B90" s="164"/>
      <c r="C90" s="164"/>
      <c r="D90" s="164"/>
      <c r="E90" s="164"/>
      <c r="F90" s="145"/>
    </row>
    <row r="91" spans="1:6" ht="163.80000000000001" customHeight="1" x14ac:dyDescent="0.3">
      <c r="A91" s="208" t="s">
        <v>130</v>
      </c>
      <c r="B91" s="209" t="s">
        <v>131</v>
      </c>
      <c r="C91" s="209" t="s">
        <v>284</v>
      </c>
      <c r="D91" s="163" t="s">
        <v>1289</v>
      </c>
      <c r="E91" s="209" t="s">
        <v>1335</v>
      </c>
      <c r="F91" s="210" t="s">
        <v>1315</v>
      </c>
    </row>
    <row r="92" spans="1:6" ht="30" customHeight="1" x14ac:dyDescent="0.3">
      <c r="A92" s="199" t="s">
        <v>497</v>
      </c>
      <c r="B92" s="141" t="s">
        <v>2036</v>
      </c>
      <c r="C92" s="181" t="s">
        <v>2335</v>
      </c>
      <c r="D92" s="182" t="s">
        <v>14</v>
      </c>
      <c r="E92" s="204"/>
      <c r="F92" s="207"/>
    </row>
    <row r="93" spans="1:6" x14ac:dyDescent="0.3">
      <c r="A93" s="27"/>
      <c r="B93" s="151"/>
      <c r="C93" s="151"/>
      <c r="D93" s="151"/>
      <c r="E93" s="151"/>
      <c r="F93" s="144"/>
    </row>
    <row r="94" spans="1:6" x14ac:dyDescent="0.3">
      <c r="A94" s="70" t="s">
        <v>269</v>
      </c>
      <c r="B94" s="769" t="s">
        <v>47</v>
      </c>
      <c r="C94" s="750"/>
      <c r="D94" s="653"/>
      <c r="E94" s="653"/>
      <c r="F94" s="750"/>
    </row>
    <row r="95" spans="1:6" x14ac:dyDescent="0.3">
      <c r="A95" s="62"/>
      <c r="B95" s="167"/>
      <c r="C95" s="164"/>
      <c r="D95" s="164"/>
      <c r="E95" s="164"/>
      <c r="F95" s="145"/>
    </row>
    <row r="96" spans="1:6" ht="109.2" customHeight="1" x14ac:dyDescent="0.3">
      <c r="A96" s="199" t="s">
        <v>48</v>
      </c>
      <c r="B96" s="181" t="s">
        <v>49</v>
      </c>
      <c r="C96" s="181" t="s">
        <v>1279</v>
      </c>
      <c r="D96" s="163" t="s">
        <v>1283</v>
      </c>
      <c r="E96" s="181" t="s">
        <v>285</v>
      </c>
      <c r="F96" s="183" t="s">
        <v>286</v>
      </c>
    </row>
    <row r="97" spans="1:6" ht="30" customHeight="1" x14ac:dyDescent="0.3">
      <c r="A97" s="199" t="s">
        <v>50</v>
      </c>
      <c r="B97" s="181" t="s">
        <v>51</v>
      </c>
      <c r="C97" s="181" t="s">
        <v>288</v>
      </c>
      <c r="D97" s="182" t="s">
        <v>52</v>
      </c>
      <c r="E97" s="181"/>
      <c r="F97" s="185" t="s">
        <v>1317</v>
      </c>
    </row>
    <row r="98" spans="1:6" ht="103.2" customHeight="1" x14ac:dyDescent="0.3">
      <c r="A98" s="199" t="s">
        <v>53</v>
      </c>
      <c r="B98" s="181" t="s">
        <v>469</v>
      </c>
      <c r="C98" s="181" t="s">
        <v>865</v>
      </c>
      <c r="D98" s="182" t="s">
        <v>52</v>
      </c>
      <c r="E98" s="181" t="s">
        <v>866</v>
      </c>
      <c r="F98" s="185" t="s">
        <v>1318</v>
      </c>
    </row>
    <row r="99" spans="1:6" ht="49.8" customHeight="1" x14ac:dyDescent="0.3">
      <c r="A99" s="199" t="s">
        <v>464</v>
      </c>
      <c r="B99" s="181" t="s">
        <v>470</v>
      </c>
      <c r="C99" s="181" t="s">
        <v>1280</v>
      </c>
      <c r="D99" s="163" t="s">
        <v>1284</v>
      </c>
      <c r="E99" s="181"/>
      <c r="F99" s="183"/>
    </row>
    <row r="100" spans="1:6" ht="138" customHeight="1" x14ac:dyDescent="0.3">
      <c r="A100" s="199" t="s">
        <v>54</v>
      </c>
      <c r="B100" s="181" t="s">
        <v>471</v>
      </c>
      <c r="C100" s="181" t="s">
        <v>287</v>
      </c>
      <c r="D100" s="182" t="s">
        <v>52</v>
      </c>
      <c r="E100" s="181"/>
      <c r="F100" s="183" t="s">
        <v>1319</v>
      </c>
    </row>
    <row r="101" spans="1:6" ht="44.4" customHeight="1" x14ac:dyDescent="0.3">
      <c r="A101" s="199" t="s">
        <v>472</v>
      </c>
      <c r="B101" s="181" t="s">
        <v>470</v>
      </c>
      <c r="C101" s="181" t="s">
        <v>1280</v>
      </c>
      <c r="D101" s="163" t="s">
        <v>1285</v>
      </c>
      <c r="E101" s="181"/>
      <c r="F101" s="183"/>
    </row>
    <row r="102" spans="1:6" ht="319.8" customHeight="1" x14ac:dyDescent="0.3">
      <c r="A102" s="199" t="s">
        <v>55</v>
      </c>
      <c r="B102" s="181" t="s">
        <v>478</v>
      </c>
      <c r="C102" s="181" t="s">
        <v>867</v>
      </c>
      <c r="D102" s="182" t="s">
        <v>52</v>
      </c>
      <c r="E102" s="181" t="s">
        <v>868</v>
      </c>
      <c r="F102" s="183" t="s">
        <v>1316</v>
      </c>
    </row>
    <row r="103" spans="1:6" ht="61.8" customHeight="1" x14ac:dyDescent="0.3">
      <c r="A103" s="199" t="s">
        <v>476</v>
      </c>
      <c r="B103" s="181" t="s">
        <v>470</v>
      </c>
      <c r="C103" s="181" t="s">
        <v>1280</v>
      </c>
      <c r="D103" s="163" t="s">
        <v>1286</v>
      </c>
      <c r="E103" s="181"/>
      <c r="F103" s="183"/>
    </row>
    <row r="104" spans="1:6" s="3" customFormat="1" ht="30" customHeight="1" x14ac:dyDescent="0.3">
      <c r="A104" s="125" t="s">
        <v>2054</v>
      </c>
      <c r="B104" s="180" t="s">
        <v>2277</v>
      </c>
      <c r="C104" s="214" t="s">
        <v>2336</v>
      </c>
      <c r="D104" s="163" t="s">
        <v>468</v>
      </c>
      <c r="E104" s="212"/>
      <c r="F104" s="213"/>
    </row>
    <row r="105" spans="1:6" s="3" customFormat="1" ht="30" customHeight="1" x14ac:dyDescent="0.3">
      <c r="A105" s="125" t="s">
        <v>2055</v>
      </c>
      <c r="B105" s="180" t="s">
        <v>2058</v>
      </c>
      <c r="C105" s="214" t="s">
        <v>2337</v>
      </c>
      <c r="D105" s="163" t="s">
        <v>52</v>
      </c>
      <c r="E105" s="212"/>
      <c r="F105" s="213"/>
    </row>
    <row r="106" spans="1:6" s="3" customFormat="1" ht="30" customHeight="1" x14ac:dyDescent="0.3">
      <c r="A106" s="125" t="s">
        <v>2056</v>
      </c>
      <c r="B106" s="180" t="s">
        <v>2278</v>
      </c>
      <c r="C106" s="214" t="s">
        <v>2338</v>
      </c>
      <c r="D106" s="163" t="s">
        <v>468</v>
      </c>
      <c r="E106" s="212"/>
      <c r="F106" s="213"/>
    </row>
    <row r="107" spans="1:6" s="3" customFormat="1" ht="30" customHeight="1" x14ac:dyDescent="0.3">
      <c r="A107" s="125" t="s">
        <v>2057</v>
      </c>
      <c r="B107" s="180" t="s">
        <v>2058</v>
      </c>
      <c r="C107" s="214" t="s">
        <v>2337</v>
      </c>
      <c r="D107" s="163" t="s">
        <v>52</v>
      </c>
      <c r="E107" s="212"/>
      <c r="F107" s="213"/>
    </row>
    <row r="108" spans="1:6" x14ac:dyDescent="0.3">
      <c r="A108" s="151"/>
      <c r="B108" s="151"/>
      <c r="C108" s="151"/>
      <c r="D108" s="151"/>
      <c r="E108" s="151"/>
      <c r="F108" s="144"/>
    </row>
    <row r="109" spans="1:6" x14ac:dyDescent="0.3">
      <c r="A109" s="70" t="s">
        <v>270</v>
      </c>
      <c r="B109" s="769" t="s">
        <v>56</v>
      </c>
      <c r="C109" s="750"/>
      <c r="D109" s="653"/>
      <c r="E109" s="653"/>
      <c r="F109" s="750"/>
    </row>
    <row r="110" spans="1:6" x14ac:dyDescent="0.3">
      <c r="A110" s="164"/>
      <c r="B110" s="164"/>
      <c r="C110" s="164"/>
      <c r="D110" s="164"/>
      <c r="E110" s="164"/>
      <c r="F110" s="145"/>
    </row>
    <row r="111" spans="1:6" s="3" customFormat="1" ht="137.4" customHeight="1" x14ac:dyDescent="0.3">
      <c r="A111" s="200" t="s">
        <v>132</v>
      </c>
      <c r="B111" s="181" t="s">
        <v>575</v>
      </c>
      <c r="C111" s="214" t="s">
        <v>870</v>
      </c>
      <c r="D111" s="163" t="s">
        <v>1290</v>
      </c>
      <c r="E111" s="214" t="s">
        <v>872</v>
      </c>
      <c r="F111" s="215" t="s">
        <v>871</v>
      </c>
    </row>
    <row r="112" spans="1:6" s="3" customFormat="1" ht="162" customHeight="1" x14ac:dyDescent="0.3">
      <c r="A112" s="200" t="s">
        <v>57</v>
      </c>
      <c r="B112" s="181" t="s">
        <v>58</v>
      </c>
      <c r="C112" s="214" t="s">
        <v>1276</v>
      </c>
      <c r="D112" s="163" t="s">
        <v>2399</v>
      </c>
      <c r="E112" s="214" t="s">
        <v>2404</v>
      </c>
      <c r="F112" s="215" t="s">
        <v>2405</v>
      </c>
    </row>
    <row r="113" spans="1:6" s="3" customFormat="1" ht="163.19999999999999" customHeight="1" x14ac:dyDescent="0.3">
      <c r="A113" s="200" t="s">
        <v>133</v>
      </c>
      <c r="B113" s="181" t="s">
        <v>134</v>
      </c>
      <c r="C113" s="211" t="s">
        <v>951</v>
      </c>
      <c r="D113" s="163" t="s">
        <v>1291</v>
      </c>
      <c r="E113" s="211"/>
      <c r="F113" s="215" t="s">
        <v>869</v>
      </c>
    </row>
    <row r="114" spans="1:6" s="3" customFormat="1" ht="43.2" x14ac:dyDescent="0.3">
      <c r="A114" s="200" t="s">
        <v>2458</v>
      </c>
      <c r="B114" s="127" t="s">
        <v>2461</v>
      </c>
      <c r="C114" s="181" t="s">
        <v>2477</v>
      </c>
      <c r="D114" s="163" t="s">
        <v>2473</v>
      </c>
      <c r="E114" s="211"/>
      <c r="F114" s="215" t="s">
        <v>2466</v>
      </c>
    </row>
    <row r="115" spans="1:6" s="3" customFormat="1" ht="28.8" x14ac:dyDescent="0.3">
      <c r="A115" s="200" t="s">
        <v>2459</v>
      </c>
      <c r="B115" s="127" t="s">
        <v>2462</v>
      </c>
      <c r="C115" s="211" t="s">
        <v>2465</v>
      </c>
      <c r="D115" s="163" t="s">
        <v>14</v>
      </c>
      <c r="E115" s="211"/>
      <c r="F115" s="215" t="s">
        <v>2466</v>
      </c>
    </row>
    <row r="116" spans="1:6" s="3" customFormat="1" ht="86.4" x14ac:dyDescent="0.3">
      <c r="A116" s="200" t="s">
        <v>2460</v>
      </c>
      <c r="B116" s="127" t="s">
        <v>2463</v>
      </c>
      <c r="C116" s="181" t="s">
        <v>2478</v>
      </c>
      <c r="D116" s="163" t="s">
        <v>2464</v>
      </c>
      <c r="E116" s="214"/>
      <c r="F116" s="215" t="s">
        <v>2466</v>
      </c>
    </row>
    <row r="117" spans="1:6" x14ac:dyDescent="0.3">
      <c r="A117" s="151"/>
      <c r="B117" s="151"/>
      <c r="C117" s="151"/>
      <c r="D117" s="151"/>
      <c r="E117" s="151"/>
      <c r="F117" s="144"/>
    </row>
    <row r="118" spans="1:6" x14ac:dyDescent="0.3">
      <c r="A118" s="70" t="s">
        <v>272</v>
      </c>
      <c r="B118" s="769" t="s">
        <v>59</v>
      </c>
      <c r="C118" s="750"/>
      <c r="D118" s="653"/>
      <c r="E118" s="653"/>
      <c r="F118" s="750"/>
    </row>
    <row r="119" spans="1:6" x14ac:dyDescent="0.3">
      <c r="A119" s="168"/>
      <c r="B119" s="167"/>
      <c r="C119" s="164"/>
      <c r="D119" s="164"/>
      <c r="E119" s="164"/>
      <c r="F119" s="145"/>
    </row>
    <row r="120" spans="1:6" s="10" customFormat="1" ht="90" customHeight="1" x14ac:dyDescent="0.3">
      <c r="A120" s="199" t="s">
        <v>60</v>
      </c>
      <c r="B120" s="181" t="s">
        <v>61</v>
      </c>
      <c r="C120" s="181" t="s">
        <v>876</v>
      </c>
      <c r="D120" s="182" t="s">
        <v>62</v>
      </c>
      <c r="E120" s="383"/>
      <c r="F120" s="185"/>
    </row>
    <row r="121" spans="1:6" s="10" customFormat="1" ht="146.4" customHeight="1" x14ac:dyDescent="0.3">
      <c r="A121" s="199" t="s">
        <v>63</v>
      </c>
      <c r="B121" s="181" t="s">
        <v>64</v>
      </c>
      <c r="C121" s="181" t="s">
        <v>877</v>
      </c>
      <c r="D121" s="182" t="s">
        <v>62</v>
      </c>
      <c r="E121" s="181" t="s">
        <v>1277</v>
      </c>
      <c r="F121" s="183" t="s">
        <v>898</v>
      </c>
    </row>
    <row r="122" spans="1:6" x14ac:dyDescent="0.3">
      <c r="A122" s="71"/>
      <c r="B122" s="151"/>
      <c r="C122" s="151"/>
      <c r="D122" s="151"/>
      <c r="E122" s="151"/>
      <c r="F122" s="144"/>
    </row>
    <row r="123" spans="1:6" x14ac:dyDescent="0.3">
      <c r="A123" s="70" t="s">
        <v>519</v>
      </c>
      <c r="B123" s="769" t="s">
        <v>135</v>
      </c>
      <c r="C123" s="750"/>
      <c r="D123" s="653"/>
      <c r="E123" s="653"/>
      <c r="F123" s="750"/>
    </row>
    <row r="124" spans="1:6" x14ac:dyDescent="0.3">
      <c r="A124" s="27"/>
      <c r="B124" s="164"/>
      <c r="C124" s="164"/>
      <c r="D124" s="164"/>
      <c r="E124" s="164"/>
      <c r="F124" s="145"/>
    </row>
    <row r="125" spans="1:6" ht="265.2" customHeight="1" x14ac:dyDescent="0.3">
      <c r="A125" s="199" t="s">
        <v>136</v>
      </c>
      <c r="B125" s="181" t="s">
        <v>99</v>
      </c>
      <c r="C125" s="181" t="s">
        <v>952</v>
      </c>
      <c r="D125" s="182" t="s">
        <v>100</v>
      </c>
      <c r="E125" s="181" t="s">
        <v>873</v>
      </c>
      <c r="F125" s="185" t="s">
        <v>950</v>
      </c>
    </row>
    <row r="126" spans="1:6" ht="311.39999999999998" customHeight="1" x14ac:dyDescent="0.3">
      <c r="A126" s="199" t="s">
        <v>137</v>
      </c>
      <c r="B126" s="181" t="s">
        <v>101</v>
      </c>
      <c r="C126" s="181" t="s">
        <v>953</v>
      </c>
      <c r="D126" s="182" t="s">
        <v>100</v>
      </c>
      <c r="E126" s="181" t="s">
        <v>874</v>
      </c>
      <c r="F126" s="183" t="s">
        <v>293</v>
      </c>
    </row>
    <row r="127" spans="1:6" ht="80.400000000000006" customHeight="1" x14ac:dyDescent="0.3">
      <c r="A127" s="199" t="s">
        <v>568</v>
      </c>
      <c r="B127" s="181" t="s">
        <v>960</v>
      </c>
      <c r="C127" s="181" t="s">
        <v>961</v>
      </c>
      <c r="D127" s="182" t="s">
        <v>655</v>
      </c>
      <c r="E127" s="181"/>
      <c r="F127" s="185" t="s">
        <v>962</v>
      </c>
    </row>
    <row r="128" spans="1:6" x14ac:dyDescent="0.3">
      <c r="A128" s="151"/>
      <c r="B128" s="151"/>
      <c r="C128" s="151"/>
      <c r="D128" s="151"/>
      <c r="E128" s="151"/>
      <c r="F128" s="144"/>
    </row>
    <row r="129" spans="1:6" x14ac:dyDescent="0.3">
      <c r="A129" s="70" t="s">
        <v>520</v>
      </c>
      <c r="B129" s="769" t="s">
        <v>138</v>
      </c>
      <c r="C129" s="750"/>
      <c r="D129" s="653"/>
      <c r="E129" s="653"/>
      <c r="F129" s="750"/>
    </row>
    <row r="130" spans="1:6" x14ac:dyDescent="0.3">
      <c r="A130" s="164"/>
      <c r="B130" s="164"/>
      <c r="C130" s="164"/>
      <c r="D130" s="164"/>
      <c r="E130" s="164"/>
      <c r="F130" s="145"/>
    </row>
    <row r="131" spans="1:6" s="10" customFormat="1" ht="299.39999999999998" customHeight="1" x14ac:dyDescent="0.3">
      <c r="A131" s="199" t="s">
        <v>139</v>
      </c>
      <c r="B131" s="181" t="s">
        <v>98</v>
      </c>
      <c r="C131" s="181" t="s">
        <v>875</v>
      </c>
      <c r="D131" s="182" t="s">
        <v>655</v>
      </c>
      <c r="E131" s="181" t="s">
        <v>294</v>
      </c>
      <c r="F131" s="185"/>
    </row>
    <row r="132" spans="1:6" x14ac:dyDescent="0.3">
      <c r="A132" s="169"/>
      <c r="B132" s="151"/>
      <c r="C132" s="151"/>
      <c r="D132" s="151"/>
      <c r="E132" s="151"/>
      <c r="F132" s="144"/>
    </row>
    <row r="133" spans="1:6" s="3" customFormat="1" ht="14.4" customHeight="1" x14ac:dyDescent="0.3">
      <c r="A133" s="81">
        <v>3</v>
      </c>
      <c r="B133" s="658" t="s">
        <v>34</v>
      </c>
      <c r="C133" s="768"/>
      <c r="D133" s="733"/>
      <c r="E133" s="733"/>
      <c r="F133" s="744"/>
    </row>
    <row r="134" spans="1:6" x14ac:dyDescent="0.3">
      <c r="A134" s="27"/>
      <c r="B134" s="27"/>
      <c r="C134" s="27"/>
      <c r="D134" s="27"/>
      <c r="E134" s="27"/>
      <c r="F134" s="124"/>
    </row>
    <row r="135" spans="1:6" x14ac:dyDescent="0.3">
      <c r="A135" s="70" t="s">
        <v>273</v>
      </c>
      <c r="B135" s="769" t="s">
        <v>616</v>
      </c>
      <c r="C135" s="750"/>
      <c r="D135" s="653"/>
      <c r="E135" s="653"/>
      <c r="F135" s="750"/>
    </row>
    <row r="136" spans="1:6" x14ac:dyDescent="0.3">
      <c r="A136" s="168"/>
      <c r="B136" s="167"/>
      <c r="C136" s="164"/>
      <c r="D136" s="164"/>
      <c r="E136" s="164"/>
      <c r="F136" s="145"/>
    </row>
    <row r="137" spans="1:6" ht="129.6" customHeight="1" x14ac:dyDescent="0.3">
      <c r="A137" s="199" t="s">
        <v>65</v>
      </c>
      <c r="B137" s="181" t="s">
        <v>1004</v>
      </c>
      <c r="C137" s="181" t="s">
        <v>1266</v>
      </c>
      <c r="D137" s="182" t="s">
        <v>986</v>
      </c>
      <c r="E137" s="181" t="s">
        <v>1270</v>
      </c>
      <c r="F137" s="183"/>
    </row>
    <row r="138" spans="1:6" s="3" customFormat="1" ht="147" customHeight="1" x14ac:dyDescent="0.3">
      <c r="A138" s="200" t="s">
        <v>66</v>
      </c>
      <c r="B138" s="180" t="s">
        <v>1005</v>
      </c>
      <c r="C138" s="214" t="s">
        <v>1267</v>
      </c>
      <c r="D138" s="182" t="s">
        <v>986</v>
      </c>
      <c r="E138" s="214" t="s">
        <v>1271</v>
      </c>
      <c r="F138" s="216"/>
    </row>
    <row r="139" spans="1:6" s="3" customFormat="1" ht="149.4" customHeight="1" x14ac:dyDescent="0.3">
      <c r="A139" s="200" t="s">
        <v>67</v>
      </c>
      <c r="B139" s="180" t="s">
        <v>1013</v>
      </c>
      <c r="C139" s="214" t="s">
        <v>1268</v>
      </c>
      <c r="D139" s="182" t="s">
        <v>986</v>
      </c>
      <c r="E139" s="214" t="s">
        <v>1272</v>
      </c>
      <c r="F139" s="216"/>
    </row>
    <row r="140" spans="1:6" s="3" customFormat="1" ht="136.80000000000001" customHeight="1" x14ac:dyDescent="0.3">
      <c r="A140" s="200" t="s">
        <v>68</v>
      </c>
      <c r="B140" s="180" t="s">
        <v>1006</v>
      </c>
      <c r="C140" s="214" t="s">
        <v>1269</v>
      </c>
      <c r="D140" s="182" t="s">
        <v>986</v>
      </c>
      <c r="E140" s="214" t="s">
        <v>1273</v>
      </c>
      <c r="F140" s="216"/>
    </row>
    <row r="141" spans="1:6" s="3" customFormat="1" ht="113.4" customHeight="1" x14ac:dyDescent="0.3">
      <c r="A141" s="200" t="s">
        <v>69</v>
      </c>
      <c r="B141" s="180" t="s">
        <v>563</v>
      </c>
      <c r="C141" s="214" t="s">
        <v>997</v>
      </c>
      <c r="D141" s="182" t="s">
        <v>989</v>
      </c>
      <c r="E141" s="211"/>
      <c r="F141" s="215" t="s">
        <v>295</v>
      </c>
    </row>
    <row r="142" spans="1:6" ht="106.2" customHeight="1" x14ac:dyDescent="0.3">
      <c r="A142" s="200" t="s">
        <v>35</v>
      </c>
      <c r="B142" s="181" t="s">
        <v>1008</v>
      </c>
      <c r="C142" s="181" t="s">
        <v>998</v>
      </c>
      <c r="D142" s="182" t="s">
        <v>989</v>
      </c>
      <c r="E142" s="181"/>
      <c r="F142" s="183"/>
    </row>
    <row r="143" spans="1:6" s="3" customFormat="1" ht="73.8" customHeight="1" x14ac:dyDescent="0.3">
      <c r="A143" s="200" t="s">
        <v>37</v>
      </c>
      <c r="B143" s="211" t="s">
        <v>458</v>
      </c>
      <c r="C143" s="181" t="s">
        <v>999</v>
      </c>
      <c r="D143" s="182" t="s">
        <v>989</v>
      </c>
      <c r="E143" s="211"/>
      <c r="F143" s="216"/>
    </row>
    <row r="144" spans="1:6" s="3" customFormat="1" ht="73.2" customHeight="1" x14ac:dyDescent="0.3">
      <c r="A144" s="200" t="s">
        <v>39</v>
      </c>
      <c r="B144" s="211" t="s">
        <v>1012</v>
      </c>
      <c r="C144" s="181" t="s">
        <v>1000</v>
      </c>
      <c r="D144" s="182" t="s">
        <v>989</v>
      </c>
      <c r="E144" s="211"/>
      <c r="F144" s="216"/>
    </row>
    <row r="145" spans="1:6" s="3" customFormat="1" ht="66.599999999999994" customHeight="1" x14ac:dyDescent="0.3">
      <c r="A145" s="200" t="s">
        <v>422</v>
      </c>
      <c r="B145" s="180" t="s">
        <v>1009</v>
      </c>
      <c r="C145" s="214" t="s">
        <v>1001</v>
      </c>
      <c r="D145" s="182" t="s">
        <v>989</v>
      </c>
      <c r="E145" s="211"/>
      <c r="F145" s="216"/>
    </row>
    <row r="146" spans="1:6" s="3" customFormat="1" ht="118.2" customHeight="1" x14ac:dyDescent="0.3">
      <c r="A146" s="200" t="s">
        <v>521</v>
      </c>
      <c r="B146" s="211" t="s">
        <v>562</v>
      </c>
      <c r="C146" s="214" t="s">
        <v>988</v>
      </c>
      <c r="D146" s="182" t="s">
        <v>989</v>
      </c>
      <c r="E146" s="211"/>
      <c r="F146" s="216"/>
    </row>
    <row r="147" spans="1:6" s="3" customFormat="1" ht="50.4" customHeight="1" x14ac:dyDescent="0.3">
      <c r="A147" s="200" t="s">
        <v>522</v>
      </c>
      <c r="B147" s="211" t="s">
        <v>38</v>
      </c>
      <c r="C147" s="214" t="s">
        <v>2480</v>
      </c>
      <c r="D147" s="182" t="s">
        <v>989</v>
      </c>
      <c r="E147" s="211"/>
      <c r="F147" s="216"/>
    </row>
    <row r="148" spans="1:6" s="3" customFormat="1" ht="59.4" customHeight="1" x14ac:dyDescent="0.3">
      <c r="A148" s="200" t="s">
        <v>564</v>
      </c>
      <c r="B148" s="211" t="s">
        <v>40</v>
      </c>
      <c r="C148" s="214" t="s">
        <v>2481</v>
      </c>
      <c r="D148" s="182" t="s">
        <v>989</v>
      </c>
      <c r="E148" s="211"/>
      <c r="F148" s="216"/>
    </row>
    <row r="149" spans="1:6" s="3" customFormat="1" ht="63.6" customHeight="1" x14ac:dyDescent="0.3">
      <c r="A149" s="200" t="s">
        <v>565</v>
      </c>
      <c r="B149" s="211" t="s">
        <v>1010</v>
      </c>
      <c r="C149" s="214" t="s">
        <v>2482</v>
      </c>
      <c r="D149" s="182" t="s">
        <v>989</v>
      </c>
      <c r="E149" s="211"/>
      <c r="F149" s="216"/>
    </row>
    <row r="150" spans="1:6" s="3" customFormat="1" ht="50.4" customHeight="1" x14ac:dyDescent="0.3">
      <c r="A150" s="200" t="s">
        <v>566</v>
      </c>
      <c r="B150" s="211" t="s">
        <v>36</v>
      </c>
      <c r="C150" s="214" t="s">
        <v>2483</v>
      </c>
      <c r="D150" s="182" t="s">
        <v>989</v>
      </c>
      <c r="E150" s="211"/>
      <c r="F150" s="216"/>
    </row>
    <row r="151" spans="1:6" x14ac:dyDescent="0.3">
      <c r="A151" s="27"/>
      <c r="B151" s="27"/>
      <c r="C151" s="27"/>
      <c r="D151" s="27"/>
      <c r="E151" s="27"/>
      <c r="F151" s="124"/>
    </row>
    <row r="152" spans="1:6" x14ac:dyDescent="0.3">
      <c r="A152" s="70" t="s">
        <v>314</v>
      </c>
      <c r="B152" s="769" t="s">
        <v>140</v>
      </c>
      <c r="C152" s="750"/>
      <c r="D152" s="653"/>
      <c r="E152" s="653"/>
      <c r="F152" s="750"/>
    </row>
    <row r="153" spans="1:6" x14ac:dyDescent="0.3">
      <c r="A153" s="62"/>
      <c r="B153" s="69"/>
      <c r="C153" s="27"/>
      <c r="D153" s="27"/>
      <c r="E153" s="27"/>
      <c r="F153" s="124"/>
    </row>
    <row r="154" spans="1:6" ht="44.4" customHeight="1" x14ac:dyDescent="0.3">
      <c r="A154" s="199" t="s">
        <v>141</v>
      </c>
      <c r="B154" s="181" t="s">
        <v>1015</v>
      </c>
      <c r="C154" s="181" t="s">
        <v>1016</v>
      </c>
      <c r="D154" s="182" t="s">
        <v>92</v>
      </c>
      <c r="E154" s="181"/>
      <c r="F154" s="183"/>
    </row>
    <row r="155" spans="1:6" x14ac:dyDescent="0.3">
      <c r="A155" s="27"/>
      <c r="B155" s="27"/>
      <c r="C155" s="27"/>
      <c r="D155" s="27"/>
      <c r="E155" s="27"/>
      <c r="F155" s="124"/>
    </row>
    <row r="156" spans="1:6" x14ac:dyDescent="0.3">
      <c r="A156" s="70" t="s">
        <v>316</v>
      </c>
      <c r="B156" s="769" t="s">
        <v>617</v>
      </c>
      <c r="C156" s="750"/>
      <c r="D156" s="653"/>
      <c r="E156" s="653"/>
      <c r="F156" s="750"/>
    </row>
    <row r="157" spans="1:6" x14ac:dyDescent="0.3">
      <c r="A157" s="62"/>
      <c r="B157" s="69"/>
      <c r="C157" s="27"/>
      <c r="D157" s="27"/>
      <c r="E157" s="27"/>
      <c r="F157" s="124"/>
    </row>
    <row r="158" spans="1:6" ht="28.8" x14ac:dyDescent="0.3">
      <c r="A158" s="179" t="s">
        <v>70</v>
      </c>
      <c r="B158" s="181" t="s">
        <v>1035</v>
      </c>
      <c r="C158" s="181" t="s">
        <v>1320</v>
      </c>
      <c r="D158" s="182" t="s">
        <v>1046</v>
      </c>
      <c r="E158" s="181"/>
      <c r="F158" s="183"/>
    </row>
    <row r="159" spans="1:6" ht="28.8" x14ac:dyDescent="0.3">
      <c r="A159" s="179" t="s">
        <v>72</v>
      </c>
      <c r="B159" s="181" t="s">
        <v>1034</v>
      </c>
      <c r="C159" s="181" t="s">
        <v>1321</v>
      </c>
      <c r="D159" s="182" t="s">
        <v>1046</v>
      </c>
      <c r="E159" s="181"/>
      <c r="F159" s="183"/>
    </row>
    <row r="160" spans="1:6" ht="28.8" x14ac:dyDescent="0.3">
      <c r="A160" s="179" t="s">
        <v>74</v>
      </c>
      <c r="B160" s="181" t="s">
        <v>1036</v>
      </c>
      <c r="C160" s="181" t="s">
        <v>1322</v>
      </c>
      <c r="D160" s="182" t="s">
        <v>1046</v>
      </c>
      <c r="E160" s="181"/>
      <c r="F160" s="183"/>
    </row>
    <row r="161" spans="1:6" ht="28.8" x14ac:dyDescent="0.3">
      <c r="A161" s="179" t="s">
        <v>1038</v>
      </c>
      <c r="B161" s="181" t="s">
        <v>1037</v>
      </c>
      <c r="C161" s="181" t="s">
        <v>1323</v>
      </c>
      <c r="D161" s="182" t="s">
        <v>1046</v>
      </c>
      <c r="E161" s="181"/>
      <c r="F161" s="183"/>
    </row>
    <row r="162" spans="1:6" ht="28.8" x14ac:dyDescent="0.3">
      <c r="A162" s="179" t="s">
        <v>1041</v>
      </c>
      <c r="B162" s="181" t="s">
        <v>1039</v>
      </c>
      <c r="C162" s="181" t="s">
        <v>1324</v>
      </c>
      <c r="D162" s="182" t="s">
        <v>1046</v>
      </c>
      <c r="E162" s="181"/>
      <c r="F162" s="183"/>
    </row>
    <row r="163" spans="1:6" ht="29.4" customHeight="1" x14ac:dyDescent="0.3">
      <c r="A163" s="179" t="s">
        <v>1042</v>
      </c>
      <c r="B163" s="181" t="s">
        <v>1040</v>
      </c>
      <c r="C163" s="10" t="s">
        <v>1325</v>
      </c>
      <c r="D163" s="182" t="s">
        <v>1046</v>
      </c>
      <c r="F163" s="154"/>
    </row>
    <row r="164" spans="1:6" ht="179.4" customHeight="1" x14ac:dyDescent="0.3">
      <c r="A164" s="179" t="s">
        <v>1043</v>
      </c>
      <c r="B164" s="181" t="s">
        <v>71</v>
      </c>
      <c r="C164" s="181" t="s">
        <v>2406</v>
      </c>
      <c r="D164" s="182" t="s">
        <v>1046</v>
      </c>
      <c r="E164" s="181" t="s">
        <v>895</v>
      </c>
      <c r="F164" s="183"/>
    </row>
    <row r="165" spans="1:6" ht="128.4" customHeight="1" x14ac:dyDescent="0.3">
      <c r="A165" s="179" t="s">
        <v>1044</v>
      </c>
      <c r="B165" s="181" t="s">
        <v>73</v>
      </c>
      <c r="C165" s="181" t="s">
        <v>2407</v>
      </c>
      <c r="D165" s="182" t="s">
        <v>1046</v>
      </c>
      <c r="E165" s="181" t="s">
        <v>894</v>
      </c>
      <c r="F165" s="183"/>
    </row>
    <row r="166" spans="1:6" ht="217.8" customHeight="1" x14ac:dyDescent="0.3">
      <c r="A166" s="179" t="s">
        <v>1045</v>
      </c>
      <c r="B166" s="102" t="s">
        <v>578</v>
      </c>
      <c r="C166" s="181" t="s">
        <v>2408</v>
      </c>
      <c r="D166" s="182" t="s">
        <v>1046</v>
      </c>
      <c r="E166" s="181"/>
      <c r="F166" s="183"/>
    </row>
    <row r="167" spans="1:6" x14ac:dyDescent="0.3">
      <c r="A167" s="27"/>
      <c r="B167" s="151"/>
      <c r="C167" s="151"/>
      <c r="D167" s="151"/>
      <c r="E167" s="151"/>
      <c r="F167" s="144"/>
    </row>
    <row r="168" spans="1:6" x14ac:dyDescent="0.3">
      <c r="A168" s="70" t="s">
        <v>318</v>
      </c>
      <c r="B168" s="769" t="s">
        <v>75</v>
      </c>
      <c r="C168" s="750"/>
      <c r="D168" s="653"/>
      <c r="E168" s="653"/>
      <c r="F168" s="772"/>
    </row>
    <row r="169" spans="1:6" x14ac:dyDescent="0.3">
      <c r="A169" s="62"/>
      <c r="B169" s="167"/>
      <c r="C169" s="164"/>
      <c r="D169" s="164"/>
      <c r="E169" s="164"/>
      <c r="F169" s="145"/>
    </row>
    <row r="170" spans="1:6" ht="102" customHeight="1" x14ac:dyDescent="0.3">
      <c r="A170" s="199" t="s">
        <v>76</v>
      </c>
      <c r="B170" s="180" t="s">
        <v>77</v>
      </c>
      <c r="C170" s="181" t="s">
        <v>879</v>
      </c>
      <c r="D170" s="163" t="s">
        <v>1287</v>
      </c>
      <c r="E170" s="181"/>
      <c r="F170" s="183"/>
    </row>
    <row r="171" spans="1:6" ht="30" customHeight="1" x14ac:dyDescent="0.3">
      <c r="A171" s="199" t="s">
        <v>142</v>
      </c>
      <c r="B171" s="181" t="s">
        <v>143</v>
      </c>
      <c r="C171" s="181" t="s">
        <v>880</v>
      </c>
      <c r="D171" s="182" t="s">
        <v>92</v>
      </c>
      <c r="E171" s="181"/>
      <c r="F171" s="183"/>
    </row>
    <row r="172" spans="1:6" ht="164.4" customHeight="1" x14ac:dyDescent="0.3">
      <c r="A172" s="199" t="s">
        <v>78</v>
      </c>
      <c r="B172" s="181" t="s">
        <v>79</v>
      </c>
      <c r="C172" s="181" t="s">
        <v>881</v>
      </c>
      <c r="D172" s="163" t="s">
        <v>1288</v>
      </c>
      <c r="E172" s="181" t="s">
        <v>882</v>
      </c>
      <c r="F172" s="183" t="s">
        <v>300</v>
      </c>
    </row>
    <row r="173" spans="1:6" x14ac:dyDescent="0.3">
      <c r="A173" s="151"/>
      <c r="B173" s="151"/>
      <c r="C173" s="151"/>
      <c r="D173" s="151"/>
      <c r="E173" s="151"/>
      <c r="F173" s="144"/>
    </row>
    <row r="174" spans="1:6" x14ac:dyDescent="0.3">
      <c r="A174" s="70" t="s">
        <v>459</v>
      </c>
      <c r="B174" s="769" t="s">
        <v>80</v>
      </c>
      <c r="C174" s="750"/>
      <c r="D174" s="653"/>
      <c r="E174" s="653"/>
      <c r="F174" s="750"/>
    </row>
    <row r="175" spans="1:6" x14ac:dyDescent="0.3">
      <c r="A175" s="175"/>
      <c r="B175" s="167"/>
      <c r="C175" s="164"/>
      <c r="D175" s="164"/>
      <c r="E175" s="164"/>
      <c r="F175" s="145"/>
    </row>
    <row r="176" spans="1:6" ht="174.6" customHeight="1" x14ac:dyDescent="0.3">
      <c r="A176" s="199" t="s">
        <v>81</v>
      </c>
      <c r="B176" s="181" t="s">
        <v>82</v>
      </c>
      <c r="C176" s="181" t="s">
        <v>885</v>
      </c>
      <c r="D176" s="182" t="s">
        <v>17</v>
      </c>
      <c r="E176" s="181" t="s">
        <v>883</v>
      </c>
      <c r="F176" s="183" t="s">
        <v>884</v>
      </c>
    </row>
    <row r="177" spans="1:6" ht="60" customHeight="1" x14ac:dyDescent="0.3">
      <c r="A177" s="125" t="s">
        <v>2063</v>
      </c>
      <c r="B177" s="180" t="s">
        <v>2064</v>
      </c>
      <c r="C177" s="181" t="s">
        <v>2357</v>
      </c>
      <c r="D177" s="163" t="s">
        <v>14</v>
      </c>
      <c r="E177" s="181"/>
      <c r="F177" s="183"/>
    </row>
    <row r="178" spans="1:6" ht="102" customHeight="1" x14ac:dyDescent="0.3">
      <c r="A178" s="199" t="s">
        <v>83</v>
      </c>
      <c r="B178" s="181" t="s">
        <v>84</v>
      </c>
      <c r="C178" s="181" t="s">
        <v>886</v>
      </c>
      <c r="D178" s="182" t="s">
        <v>17</v>
      </c>
      <c r="E178" s="181" t="s">
        <v>887</v>
      </c>
      <c r="F178" s="183" t="s">
        <v>884</v>
      </c>
    </row>
    <row r="179" spans="1:6" ht="103.2" customHeight="1" x14ac:dyDescent="0.3">
      <c r="A179" s="199" t="s">
        <v>85</v>
      </c>
      <c r="B179" s="181" t="s">
        <v>577</v>
      </c>
      <c r="C179" s="181" t="s">
        <v>888</v>
      </c>
      <c r="D179" s="182" t="s">
        <v>567</v>
      </c>
      <c r="E179" s="181" t="s">
        <v>889</v>
      </c>
      <c r="F179" s="183" t="s">
        <v>890</v>
      </c>
    </row>
    <row r="180" spans="1:6" x14ac:dyDescent="0.3">
      <c r="A180" s="151"/>
      <c r="B180" s="151"/>
      <c r="C180" s="151"/>
      <c r="D180" s="151"/>
      <c r="E180" s="151"/>
      <c r="F180" s="144"/>
    </row>
    <row r="181" spans="1:6" x14ac:dyDescent="0.3">
      <c r="A181" s="70" t="s">
        <v>523</v>
      </c>
      <c r="B181" s="769" t="s">
        <v>168</v>
      </c>
      <c r="C181" s="750"/>
      <c r="D181" s="653"/>
      <c r="E181" s="653"/>
      <c r="F181" s="750"/>
    </row>
    <row r="182" spans="1:6" x14ac:dyDescent="0.3">
      <c r="A182" s="168"/>
      <c r="B182" s="167"/>
      <c r="C182" s="164"/>
      <c r="D182" s="164"/>
      <c r="E182" s="164"/>
      <c r="F182" s="145"/>
    </row>
    <row r="183" spans="1:6" ht="45" customHeight="1" x14ac:dyDescent="0.3">
      <c r="A183" s="199" t="s">
        <v>145</v>
      </c>
      <c r="B183" s="181" t="s">
        <v>146</v>
      </c>
      <c r="C183" s="181" t="s">
        <v>303</v>
      </c>
      <c r="D183" s="163" t="s">
        <v>1287</v>
      </c>
      <c r="E183" s="181"/>
      <c r="F183" s="183"/>
    </row>
    <row r="184" spans="1:6" ht="18" customHeight="1" x14ac:dyDescent="0.3">
      <c r="A184" s="169"/>
      <c r="B184" s="151"/>
      <c r="C184" s="151"/>
      <c r="D184" s="151"/>
      <c r="E184" s="151"/>
      <c r="F184" s="144"/>
    </row>
    <row r="185" spans="1:6" s="3" customFormat="1" ht="14.4" customHeight="1" x14ac:dyDescent="0.3">
      <c r="A185" s="81">
        <v>4</v>
      </c>
      <c r="B185" s="658" t="s">
        <v>86</v>
      </c>
      <c r="C185" s="768"/>
      <c r="D185" s="733"/>
      <c r="E185" s="733"/>
      <c r="F185" s="744"/>
    </row>
    <row r="186" spans="1:6" ht="14.4" customHeight="1" x14ac:dyDescent="0.3">
      <c r="A186" s="27"/>
      <c r="B186" s="27"/>
      <c r="C186" s="27"/>
      <c r="D186" s="27"/>
      <c r="E186" s="27"/>
      <c r="F186" s="124"/>
    </row>
    <row r="187" spans="1:6" x14ac:dyDescent="0.3">
      <c r="A187" s="70" t="s">
        <v>274</v>
      </c>
      <c r="B187" s="769" t="s">
        <v>87</v>
      </c>
      <c r="C187" s="750"/>
      <c r="D187" s="653"/>
      <c r="E187" s="653"/>
      <c r="F187" s="750"/>
    </row>
    <row r="188" spans="1:6" x14ac:dyDescent="0.3">
      <c r="A188" s="168"/>
      <c r="B188" s="167"/>
      <c r="C188" s="164"/>
      <c r="D188" s="164"/>
      <c r="E188" s="164"/>
      <c r="F188" s="145"/>
    </row>
    <row r="189" spans="1:6" s="10" customFormat="1" ht="107.4" customHeight="1" x14ac:dyDescent="0.3">
      <c r="A189" s="199" t="s">
        <v>88</v>
      </c>
      <c r="B189" s="181" t="s">
        <v>89</v>
      </c>
      <c r="C189" s="181" t="s">
        <v>990</v>
      </c>
      <c r="D189" s="182" t="s">
        <v>989</v>
      </c>
      <c r="E189" s="181"/>
      <c r="F189" s="183" t="s">
        <v>304</v>
      </c>
    </row>
    <row r="190" spans="1:6" s="10" customFormat="1" ht="102.6" customHeight="1" x14ac:dyDescent="0.3">
      <c r="A190" s="199" t="s">
        <v>90</v>
      </c>
      <c r="B190" s="181" t="s">
        <v>94</v>
      </c>
      <c r="C190" s="181" t="s">
        <v>991</v>
      </c>
      <c r="D190" s="182" t="s">
        <v>989</v>
      </c>
      <c r="E190" s="181"/>
      <c r="F190" s="185" t="s">
        <v>892</v>
      </c>
    </row>
    <row r="191" spans="1:6" s="3" customFormat="1" ht="66" customHeight="1" x14ac:dyDescent="0.3">
      <c r="A191" s="199" t="s">
        <v>91</v>
      </c>
      <c r="B191" s="180" t="s">
        <v>460</v>
      </c>
      <c r="C191" s="181" t="s">
        <v>992</v>
      </c>
      <c r="D191" s="182" t="s">
        <v>989</v>
      </c>
      <c r="E191" s="211"/>
      <c r="F191" s="216"/>
    </row>
    <row r="192" spans="1:6" s="3" customFormat="1" ht="75.599999999999994" customHeight="1" x14ac:dyDescent="0.3">
      <c r="A192" s="199" t="s">
        <v>93</v>
      </c>
      <c r="B192" s="180" t="s">
        <v>1011</v>
      </c>
      <c r="C192" s="181" t="s">
        <v>993</v>
      </c>
      <c r="D192" s="182" t="s">
        <v>989</v>
      </c>
      <c r="E192" s="211"/>
      <c r="F192" s="216"/>
    </row>
    <row r="193" spans="1:6" s="3" customFormat="1" ht="75" customHeight="1" x14ac:dyDescent="0.3">
      <c r="A193" s="199" t="s">
        <v>95</v>
      </c>
      <c r="B193" s="180" t="s">
        <v>666</v>
      </c>
      <c r="C193" s="181" t="s">
        <v>994</v>
      </c>
      <c r="D193" s="182" t="s">
        <v>989</v>
      </c>
      <c r="E193" s="211"/>
      <c r="F193" s="216"/>
    </row>
    <row r="194" spans="1:6" s="10" customFormat="1" ht="179.4" customHeight="1" x14ac:dyDescent="0.3">
      <c r="A194" s="199" t="s">
        <v>96</v>
      </c>
      <c r="B194" s="181" t="s">
        <v>1326</v>
      </c>
      <c r="C194" s="181" t="s">
        <v>995</v>
      </c>
      <c r="D194" s="182" t="s">
        <v>989</v>
      </c>
      <c r="E194" s="181"/>
      <c r="F194" s="183" t="s">
        <v>891</v>
      </c>
    </row>
    <row r="195" spans="1:6" s="10" customFormat="1" ht="150.6" customHeight="1" x14ac:dyDescent="0.3">
      <c r="A195" s="199" t="s">
        <v>97</v>
      </c>
      <c r="B195" s="181" t="s">
        <v>147</v>
      </c>
      <c r="C195" s="181" t="s">
        <v>996</v>
      </c>
      <c r="D195" s="182" t="s">
        <v>989</v>
      </c>
      <c r="E195" s="181"/>
      <c r="F195" s="183"/>
    </row>
    <row r="196" spans="1:6" x14ac:dyDescent="0.3">
      <c r="A196" s="27"/>
      <c r="B196" s="151"/>
      <c r="C196" s="151"/>
      <c r="D196" s="151"/>
      <c r="E196" s="151"/>
      <c r="F196" s="144"/>
    </row>
    <row r="197" spans="1:6" x14ac:dyDescent="0.3">
      <c r="A197" s="70" t="s">
        <v>321</v>
      </c>
      <c r="B197" s="769" t="s">
        <v>148</v>
      </c>
      <c r="C197" s="750"/>
      <c r="D197" s="653"/>
      <c r="E197" s="653"/>
      <c r="F197" s="750"/>
    </row>
    <row r="198" spans="1:6" x14ac:dyDescent="0.3">
      <c r="A198" s="62"/>
      <c r="B198" s="167"/>
      <c r="C198" s="164"/>
      <c r="D198" s="164"/>
      <c r="E198" s="164"/>
      <c r="F198" s="145"/>
    </row>
    <row r="199" spans="1:6" s="10" customFormat="1" ht="72" customHeight="1" x14ac:dyDescent="0.3">
      <c r="A199" s="199" t="s">
        <v>149</v>
      </c>
      <c r="B199" s="181" t="s">
        <v>150</v>
      </c>
      <c r="C199" s="181" t="s">
        <v>1278</v>
      </c>
      <c r="D199" s="182" t="s">
        <v>17</v>
      </c>
      <c r="E199" s="181"/>
      <c r="F199" s="183" t="s">
        <v>893</v>
      </c>
    </row>
    <row r="200" spans="1:6" s="10" customFormat="1" ht="30.6" customHeight="1" x14ac:dyDescent="0.3">
      <c r="A200" s="510" t="s">
        <v>2066</v>
      </c>
      <c r="B200" s="511" t="s">
        <v>2067</v>
      </c>
      <c r="C200" s="512" t="s">
        <v>2339</v>
      </c>
      <c r="D200" s="173" t="s">
        <v>14</v>
      </c>
      <c r="E200" s="512"/>
      <c r="F200" s="513"/>
    </row>
    <row r="201" spans="1:6" s="10" customFormat="1" ht="30.6" customHeight="1" x14ac:dyDescent="0.3">
      <c r="A201" s="523" t="s">
        <v>2304</v>
      </c>
      <c r="B201" s="524" t="s">
        <v>2314</v>
      </c>
      <c r="C201" s="447" t="s">
        <v>2340</v>
      </c>
      <c r="D201" s="480"/>
      <c r="E201" s="447"/>
      <c r="F201" s="525"/>
    </row>
    <row r="202" spans="1:6" s="10" customFormat="1" ht="50.4" customHeight="1" x14ac:dyDescent="0.3">
      <c r="A202" s="462" t="s">
        <v>2305</v>
      </c>
      <c r="B202" s="463" t="s">
        <v>2310</v>
      </c>
      <c r="C202" s="521" t="s">
        <v>2389</v>
      </c>
      <c r="D202" s="522" t="s">
        <v>655</v>
      </c>
      <c r="E202" s="521" t="s">
        <v>2390</v>
      </c>
      <c r="F202" s="575" t="s">
        <v>2391</v>
      </c>
    </row>
    <row r="203" spans="1:6" s="10" customFormat="1" ht="115.8" customHeight="1" x14ac:dyDescent="0.3">
      <c r="A203" s="456" t="s">
        <v>2306</v>
      </c>
      <c r="B203" s="457" t="s">
        <v>2311</v>
      </c>
      <c r="C203" s="459" t="s">
        <v>2392</v>
      </c>
      <c r="D203" s="323" t="s">
        <v>655</v>
      </c>
      <c r="E203" s="521" t="s">
        <v>2393</v>
      </c>
      <c r="F203" s="575" t="s">
        <v>2391</v>
      </c>
    </row>
    <row r="204" spans="1:6" s="10" customFormat="1" ht="54" customHeight="1" x14ac:dyDescent="0.3">
      <c r="A204" s="456" t="s">
        <v>2307</v>
      </c>
      <c r="B204" s="515" t="s">
        <v>2312</v>
      </c>
      <c r="C204" s="459" t="s">
        <v>2394</v>
      </c>
      <c r="D204" s="323" t="s">
        <v>655</v>
      </c>
      <c r="E204" s="521" t="s">
        <v>2396</v>
      </c>
      <c r="F204" s="576" t="s">
        <v>2395</v>
      </c>
    </row>
    <row r="205" spans="1:6" s="10" customFormat="1" ht="30.6" customHeight="1" x14ac:dyDescent="0.3">
      <c r="A205" s="456" t="s">
        <v>2308</v>
      </c>
      <c r="B205" s="515" t="s">
        <v>418</v>
      </c>
      <c r="C205" s="459"/>
      <c r="D205" s="323" t="s">
        <v>655</v>
      </c>
      <c r="E205" s="459"/>
      <c r="F205" s="514"/>
    </row>
    <row r="206" spans="1:6" s="10" customFormat="1" ht="30.6" customHeight="1" x14ac:dyDescent="0.3">
      <c r="A206" s="456" t="s">
        <v>2317</v>
      </c>
      <c r="B206" s="515" t="s">
        <v>2318</v>
      </c>
      <c r="C206" s="459"/>
      <c r="D206" s="452" t="s">
        <v>14</v>
      </c>
      <c r="E206" s="459"/>
      <c r="F206" s="514"/>
    </row>
    <row r="207" spans="1:6" s="10" customFormat="1" ht="30.6" customHeight="1" x14ac:dyDescent="0.3">
      <c r="A207" s="516" t="s">
        <v>2309</v>
      </c>
      <c r="B207" s="517" t="s">
        <v>2313</v>
      </c>
      <c r="C207" s="518"/>
      <c r="D207" s="327" t="s">
        <v>655</v>
      </c>
      <c r="E207" s="518"/>
      <c r="F207" s="520"/>
    </row>
    <row r="208" spans="1:6" x14ac:dyDescent="0.3">
      <c r="A208" s="151"/>
      <c r="B208" s="151"/>
      <c r="C208" s="151"/>
      <c r="D208" s="151"/>
      <c r="E208" s="151"/>
      <c r="F208" s="144"/>
    </row>
    <row r="209" spans="1:6" s="3" customFormat="1" x14ac:dyDescent="0.3">
      <c r="A209" s="658" t="s">
        <v>1301</v>
      </c>
      <c r="B209" s="658"/>
      <c r="C209" s="768"/>
      <c r="D209" s="733"/>
      <c r="E209" s="733"/>
      <c r="F209" s="744"/>
    </row>
    <row r="210" spans="1:6" s="3" customFormat="1" x14ac:dyDescent="0.3">
      <c r="A210" s="42"/>
      <c r="B210" s="42"/>
      <c r="C210" s="42"/>
      <c r="D210" s="42"/>
      <c r="E210" s="42"/>
      <c r="F210" s="146"/>
    </row>
    <row r="211" spans="1:6" s="3" customFormat="1" x14ac:dyDescent="0.3">
      <c r="A211" s="76" t="s">
        <v>620</v>
      </c>
      <c r="B211" s="656" t="s">
        <v>1309</v>
      </c>
      <c r="C211" s="656"/>
      <c r="D211" s="731"/>
      <c r="E211" s="731"/>
      <c r="F211" s="732"/>
    </row>
    <row r="212" spans="1:6" customFormat="1" ht="14.4" customHeight="1" x14ac:dyDescent="0.3">
      <c r="A212" s="40"/>
      <c r="B212" s="153"/>
      <c r="C212" s="174"/>
      <c r="D212" s="174"/>
      <c r="E212" s="174"/>
      <c r="F212" s="176"/>
    </row>
    <row r="213" spans="1:6" s="3" customFormat="1" ht="51" customHeight="1" x14ac:dyDescent="0.3">
      <c r="A213" s="200" t="s">
        <v>621</v>
      </c>
      <c r="B213" s="180" t="s">
        <v>1047</v>
      </c>
      <c r="C213" s="214" t="s">
        <v>1137</v>
      </c>
      <c r="D213" s="217" t="s">
        <v>1049</v>
      </c>
      <c r="E213" s="211"/>
      <c r="F213" s="216"/>
    </row>
    <row r="214" spans="1:6" s="3" customFormat="1" ht="51" customHeight="1" x14ac:dyDescent="0.3">
      <c r="A214" s="200" t="s">
        <v>622</v>
      </c>
      <c r="B214" s="180" t="s">
        <v>1070</v>
      </c>
      <c r="C214" s="214" t="s">
        <v>1138</v>
      </c>
      <c r="D214" s="217" t="s">
        <v>1049</v>
      </c>
      <c r="E214" s="211"/>
      <c r="F214" s="216"/>
    </row>
    <row r="215" spans="1:6" s="3" customFormat="1" ht="51" customHeight="1" x14ac:dyDescent="0.3">
      <c r="A215" s="200" t="s">
        <v>623</v>
      </c>
      <c r="B215" s="180" t="s">
        <v>1073</v>
      </c>
      <c r="C215" s="214" t="s">
        <v>1139</v>
      </c>
      <c r="D215" s="217" t="s">
        <v>1049</v>
      </c>
      <c r="E215" s="211"/>
      <c r="F215" s="216"/>
    </row>
    <row r="216" spans="1:6" s="3" customFormat="1" ht="49.2" customHeight="1" x14ac:dyDescent="0.3">
      <c r="A216" s="200" t="s">
        <v>624</v>
      </c>
      <c r="B216" s="214" t="s">
        <v>1048</v>
      </c>
      <c r="C216" s="214" t="s">
        <v>1140</v>
      </c>
      <c r="D216" s="217" t="s">
        <v>1049</v>
      </c>
      <c r="E216" s="211"/>
      <c r="F216" s="216"/>
    </row>
    <row r="217" spans="1:6" s="3" customFormat="1" ht="51.6" customHeight="1" x14ac:dyDescent="0.3">
      <c r="A217" s="200" t="s">
        <v>1071</v>
      </c>
      <c r="B217" s="181" t="s">
        <v>1074</v>
      </c>
      <c r="C217" s="214" t="s">
        <v>1141</v>
      </c>
      <c r="D217" s="217" t="s">
        <v>1049</v>
      </c>
      <c r="E217" s="211"/>
      <c r="F217" s="216"/>
    </row>
    <row r="218" spans="1:6" s="3" customFormat="1" ht="51.6" customHeight="1" x14ac:dyDescent="0.3">
      <c r="A218" s="200" t="s">
        <v>1072</v>
      </c>
      <c r="B218" s="102" t="s">
        <v>1075</v>
      </c>
      <c r="C218" s="103" t="s">
        <v>1142</v>
      </c>
      <c r="D218" s="217" t="s">
        <v>1049</v>
      </c>
      <c r="E218" s="109"/>
      <c r="F218" s="158"/>
    </row>
    <row r="219" spans="1:6" s="3" customFormat="1" ht="14.4" customHeight="1" x14ac:dyDescent="0.3">
      <c r="A219" s="96"/>
      <c r="B219" s="218"/>
      <c r="C219" s="170"/>
      <c r="D219" s="170"/>
      <c r="E219" s="170"/>
      <c r="F219" s="219"/>
    </row>
    <row r="220" spans="1:6" s="3" customFormat="1" x14ac:dyDescent="0.3">
      <c r="A220" s="76" t="s">
        <v>625</v>
      </c>
      <c r="B220" s="656" t="s">
        <v>626</v>
      </c>
      <c r="C220" s="771"/>
      <c r="D220" s="731"/>
      <c r="E220" s="731"/>
      <c r="F220" s="732"/>
    </row>
    <row r="221" spans="1:6" s="3" customFormat="1" x14ac:dyDescent="0.3">
      <c r="A221" s="223"/>
      <c r="B221" s="220"/>
      <c r="C221" s="220"/>
      <c r="D221" s="220"/>
      <c r="E221" s="220"/>
      <c r="F221" s="221"/>
    </row>
    <row r="222" spans="1:6" s="3" customFormat="1" ht="86.4" customHeight="1" x14ac:dyDescent="0.3">
      <c r="A222" s="200" t="s">
        <v>627</v>
      </c>
      <c r="B222" s="214" t="s">
        <v>743</v>
      </c>
      <c r="C222" s="214" t="s">
        <v>289</v>
      </c>
      <c r="D222" s="182" t="s">
        <v>655</v>
      </c>
      <c r="E222" s="211"/>
      <c r="F222" s="224" t="s">
        <v>290</v>
      </c>
    </row>
    <row r="223" spans="1:6" s="3" customFormat="1" ht="14.4" customHeight="1" x14ac:dyDescent="0.3">
      <c r="A223" s="96"/>
      <c r="B223" s="222"/>
      <c r="C223" s="170"/>
      <c r="D223" s="170"/>
      <c r="E223" s="170"/>
      <c r="F223" s="219"/>
    </row>
    <row r="224" spans="1:6" s="3" customFormat="1" x14ac:dyDescent="0.3">
      <c r="A224" s="76" t="s">
        <v>628</v>
      </c>
      <c r="B224" s="656" t="s">
        <v>629</v>
      </c>
      <c r="C224" s="771"/>
      <c r="D224" s="731"/>
      <c r="E224" s="731"/>
      <c r="F224" s="732"/>
    </row>
    <row r="225" spans="1:6" s="3" customFormat="1" x14ac:dyDescent="0.3">
      <c r="A225" s="96"/>
      <c r="B225" s="220"/>
      <c r="C225" s="220"/>
      <c r="D225" s="220"/>
      <c r="E225" s="220"/>
      <c r="F225" s="221"/>
    </row>
    <row r="226" spans="1:6" s="3" customFormat="1" ht="103.8" customHeight="1" x14ac:dyDescent="0.3">
      <c r="A226" s="200" t="s">
        <v>630</v>
      </c>
      <c r="B226" s="181" t="s">
        <v>61</v>
      </c>
      <c r="C226" s="214" t="s">
        <v>906</v>
      </c>
      <c r="D226" s="182" t="s">
        <v>62</v>
      </c>
      <c r="E226" s="211"/>
      <c r="F226" s="216"/>
    </row>
    <row r="227" spans="1:6" s="3" customFormat="1" ht="175.2" customHeight="1" x14ac:dyDescent="0.3">
      <c r="A227" s="200" t="s">
        <v>656</v>
      </c>
      <c r="B227" s="181" t="s">
        <v>659</v>
      </c>
      <c r="C227" s="214" t="s">
        <v>901</v>
      </c>
      <c r="D227" s="182" t="s">
        <v>62</v>
      </c>
      <c r="E227" s="214" t="s">
        <v>899</v>
      </c>
      <c r="F227" s="216"/>
    </row>
    <row r="228" spans="1:6" s="3" customFormat="1" ht="50.4" customHeight="1" x14ac:dyDescent="0.3">
      <c r="A228" s="200" t="s">
        <v>657</v>
      </c>
      <c r="B228" s="181" t="s">
        <v>661</v>
      </c>
      <c r="C228" s="214" t="s">
        <v>902</v>
      </c>
      <c r="D228" s="182" t="s">
        <v>62</v>
      </c>
      <c r="E228" s="211"/>
      <c r="F228" s="216"/>
    </row>
    <row r="229" spans="1:6" s="3" customFormat="1" ht="49.2" customHeight="1" x14ac:dyDescent="0.3">
      <c r="A229" s="200" t="s">
        <v>658</v>
      </c>
      <c r="B229" s="181" t="s">
        <v>780</v>
      </c>
      <c r="C229" s="214" t="s">
        <v>903</v>
      </c>
      <c r="D229" s="182" t="s">
        <v>62</v>
      </c>
      <c r="E229" s="211"/>
      <c r="F229" s="216"/>
    </row>
    <row r="230" spans="1:6" s="3" customFormat="1" ht="121.8" customHeight="1" x14ac:dyDescent="0.3">
      <c r="A230" s="200" t="s">
        <v>781</v>
      </c>
      <c r="B230" s="181" t="s">
        <v>660</v>
      </c>
      <c r="C230" s="214" t="s">
        <v>905</v>
      </c>
      <c r="D230" s="182" t="s">
        <v>62</v>
      </c>
      <c r="E230" s="214" t="s">
        <v>900</v>
      </c>
      <c r="F230" s="216"/>
    </row>
    <row r="231" spans="1:6" s="3" customFormat="1" ht="34.200000000000003" customHeight="1" x14ac:dyDescent="0.3">
      <c r="A231" s="200" t="s">
        <v>782</v>
      </c>
      <c r="B231" s="181" t="s">
        <v>662</v>
      </c>
      <c r="C231" s="214" t="s">
        <v>904</v>
      </c>
      <c r="D231" s="182" t="s">
        <v>62</v>
      </c>
      <c r="E231" s="211"/>
      <c r="F231" s="216"/>
    </row>
    <row r="232" spans="1:6" s="3" customFormat="1" ht="13.2" customHeight="1" x14ac:dyDescent="0.3">
      <c r="A232" s="96"/>
      <c r="B232" s="222"/>
      <c r="C232" s="170"/>
      <c r="D232" s="170"/>
      <c r="E232" s="170"/>
      <c r="F232" s="219"/>
    </row>
    <row r="233" spans="1:6" s="3" customFormat="1" x14ac:dyDescent="0.3">
      <c r="A233" s="76" t="s">
        <v>631</v>
      </c>
      <c r="B233" s="656" t="s">
        <v>632</v>
      </c>
      <c r="C233" s="771"/>
      <c r="D233" s="731"/>
      <c r="E233" s="731"/>
      <c r="F233" s="732"/>
    </row>
    <row r="234" spans="1:6" s="3" customFormat="1" x14ac:dyDescent="0.3">
      <c r="A234" s="96"/>
      <c r="B234" s="220"/>
      <c r="C234" s="220"/>
      <c r="D234" s="220"/>
      <c r="E234" s="220"/>
      <c r="F234" s="221"/>
    </row>
    <row r="235" spans="1:6" s="3" customFormat="1" ht="30" customHeight="1" x14ac:dyDescent="0.3">
      <c r="A235" s="338"/>
      <c r="B235" s="214" t="s">
        <v>1327</v>
      </c>
      <c r="C235" s="211" t="s">
        <v>1214</v>
      </c>
      <c r="D235" s="182"/>
      <c r="E235" s="214" t="s">
        <v>1328</v>
      </c>
      <c r="F235" s="215" t="s">
        <v>907</v>
      </c>
    </row>
    <row r="236" spans="1:6" s="3" customFormat="1" ht="30" customHeight="1" x14ac:dyDescent="0.3">
      <c r="A236" s="200" t="s">
        <v>633</v>
      </c>
      <c r="B236" s="214" t="s">
        <v>1170</v>
      </c>
      <c r="C236" s="211" t="s">
        <v>1203</v>
      </c>
      <c r="D236" s="182" t="s">
        <v>1124</v>
      </c>
      <c r="E236" s="214"/>
      <c r="F236" s="215"/>
    </row>
    <row r="237" spans="1:6" s="3" customFormat="1" ht="30" customHeight="1" x14ac:dyDescent="0.3">
      <c r="A237" s="200" t="s">
        <v>778</v>
      </c>
      <c r="B237" s="214" t="s">
        <v>1051</v>
      </c>
      <c r="C237" s="214" t="s">
        <v>1143</v>
      </c>
      <c r="D237" s="163" t="s">
        <v>1052</v>
      </c>
      <c r="E237" s="211"/>
      <c r="F237" s="216"/>
    </row>
    <row r="238" spans="1:6" s="3" customFormat="1" ht="30" customHeight="1" x14ac:dyDescent="0.3">
      <c r="A238" s="200" t="s">
        <v>779</v>
      </c>
      <c r="B238" s="214" t="s">
        <v>1061</v>
      </c>
      <c r="C238" s="214" t="s">
        <v>1144</v>
      </c>
      <c r="D238" s="217" t="s">
        <v>1354</v>
      </c>
      <c r="E238" s="211"/>
      <c r="F238" s="216"/>
    </row>
    <row r="239" spans="1:6" s="3" customFormat="1" ht="30" customHeight="1" x14ac:dyDescent="0.3">
      <c r="A239" s="200" t="s">
        <v>1179</v>
      </c>
      <c r="B239" s="214" t="s">
        <v>1171</v>
      </c>
      <c r="C239" s="211" t="s">
        <v>1204</v>
      </c>
      <c r="D239" s="182" t="s">
        <v>1124</v>
      </c>
      <c r="E239" s="211"/>
      <c r="F239" s="216"/>
    </row>
    <row r="240" spans="1:6" s="3" customFormat="1" ht="30" customHeight="1" x14ac:dyDescent="0.3">
      <c r="A240" s="200" t="s">
        <v>1180</v>
      </c>
      <c r="B240" s="214" t="s">
        <v>1053</v>
      </c>
      <c r="C240" s="214" t="s">
        <v>1145</v>
      </c>
      <c r="D240" s="163" t="s">
        <v>1052</v>
      </c>
      <c r="E240" s="211"/>
      <c r="F240" s="216"/>
    </row>
    <row r="241" spans="1:6" s="3" customFormat="1" ht="30" customHeight="1" x14ac:dyDescent="0.3">
      <c r="A241" s="200" t="s">
        <v>1181</v>
      </c>
      <c r="B241" s="214" t="s">
        <v>1062</v>
      </c>
      <c r="C241" s="214" t="s">
        <v>1146</v>
      </c>
      <c r="D241" s="217" t="s">
        <v>1354</v>
      </c>
      <c r="E241" s="211"/>
      <c r="F241" s="216"/>
    </row>
    <row r="242" spans="1:6" s="3" customFormat="1" ht="30" customHeight="1" x14ac:dyDescent="0.3">
      <c r="A242" s="200" t="s">
        <v>1182</v>
      </c>
      <c r="B242" s="214" t="s">
        <v>1172</v>
      </c>
      <c r="C242" s="211" t="s">
        <v>1205</v>
      </c>
      <c r="D242" s="182" t="s">
        <v>1124</v>
      </c>
      <c r="E242" s="211"/>
      <c r="F242" s="216"/>
    </row>
    <row r="243" spans="1:6" s="3" customFormat="1" ht="30" customHeight="1" x14ac:dyDescent="0.3">
      <c r="A243" s="200" t="s">
        <v>1183</v>
      </c>
      <c r="B243" s="214" t="s">
        <v>1054</v>
      </c>
      <c r="C243" s="214" t="s">
        <v>1147</v>
      </c>
      <c r="D243" s="163" t="s">
        <v>1052</v>
      </c>
      <c r="E243" s="211"/>
      <c r="F243" s="216"/>
    </row>
    <row r="244" spans="1:6" s="3" customFormat="1" ht="30" customHeight="1" x14ac:dyDescent="0.3">
      <c r="A244" s="200" t="s">
        <v>1184</v>
      </c>
      <c r="B244" s="214" t="s">
        <v>1063</v>
      </c>
      <c r="C244" s="214" t="s">
        <v>1148</v>
      </c>
      <c r="D244" s="217" t="s">
        <v>1354</v>
      </c>
      <c r="E244" s="211"/>
      <c r="F244" s="216"/>
    </row>
    <row r="245" spans="1:6" s="3" customFormat="1" ht="30" customHeight="1" x14ac:dyDescent="0.3">
      <c r="A245" s="200" t="s">
        <v>1185</v>
      </c>
      <c r="B245" s="214" t="s">
        <v>1173</v>
      </c>
      <c r="C245" s="339" t="s">
        <v>1206</v>
      </c>
      <c r="D245" s="182" t="s">
        <v>1124</v>
      </c>
      <c r="E245" s="211"/>
      <c r="F245" s="216"/>
    </row>
    <row r="246" spans="1:6" s="3" customFormat="1" ht="30" customHeight="1" x14ac:dyDescent="0.3">
      <c r="A246" s="200" t="s">
        <v>1186</v>
      </c>
      <c r="B246" s="214" t="s">
        <v>1055</v>
      </c>
      <c r="C246" s="214" t="s">
        <v>1149</v>
      </c>
      <c r="D246" s="163" t="s">
        <v>1052</v>
      </c>
      <c r="E246" s="211"/>
      <c r="F246" s="216"/>
    </row>
    <row r="247" spans="1:6" s="3" customFormat="1" ht="30" customHeight="1" x14ac:dyDescent="0.3">
      <c r="A247" s="200" t="s">
        <v>1187</v>
      </c>
      <c r="B247" s="214" t="s">
        <v>1064</v>
      </c>
      <c r="C247" s="214" t="s">
        <v>1150</v>
      </c>
      <c r="D247" s="217" t="s">
        <v>1354</v>
      </c>
      <c r="E247" s="211"/>
      <c r="F247" s="216"/>
    </row>
    <row r="248" spans="1:6" s="3" customFormat="1" ht="30" customHeight="1" x14ac:dyDescent="0.3">
      <c r="A248" s="200" t="s">
        <v>1188</v>
      </c>
      <c r="B248" s="214" t="s">
        <v>1174</v>
      </c>
      <c r="C248" s="214" t="s">
        <v>1207</v>
      </c>
      <c r="D248" s="182" t="s">
        <v>1124</v>
      </c>
      <c r="E248" s="211"/>
      <c r="F248" s="216"/>
    </row>
    <row r="249" spans="1:6" s="3" customFormat="1" ht="30" customHeight="1" x14ac:dyDescent="0.3">
      <c r="A249" s="200" t="s">
        <v>1189</v>
      </c>
      <c r="B249" s="214" t="s">
        <v>1056</v>
      </c>
      <c r="C249" s="214" t="s">
        <v>1151</v>
      </c>
      <c r="D249" s="163" t="s">
        <v>1052</v>
      </c>
      <c r="E249" s="211"/>
      <c r="F249" s="216"/>
    </row>
    <row r="250" spans="1:6" s="3" customFormat="1" ht="30" customHeight="1" x14ac:dyDescent="0.3">
      <c r="A250" s="200" t="s">
        <v>1190</v>
      </c>
      <c r="B250" s="214" t="s">
        <v>1065</v>
      </c>
      <c r="C250" s="214" t="s">
        <v>1152</v>
      </c>
      <c r="D250" s="217" t="s">
        <v>1354</v>
      </c>
      <c r="E250" s="211"/>
      <c r="F250" s="216"/>
    </row>
    <row r="251" spans="1:6" s="3" customFormat="1" ht="30" customHeight="1" x14ac:dyDescent="0.3">
      <c r="A251" s="200" t="s">
        <v>1191</v>
      </c>
      <c r="B251" s="214" t="s">
        <v>1175</v>
      </c>
      <c r="C251" s="339" t="s">
        <v>1208</v>
      </c>
      <c r="D251" s="182" t="s">
        <v>1124</v>
      </c>
      <c r="E251" s="211"/>
      <c r="F251" s="216"/>
    </row>
    <row r="252" spans="1:6" s="3" customFormat="1" ht="30" customHeight="1" x14ac:dyDescent="0.3">
      <c r="A252" s="200" t="s">
        <v>1192</v>
      </c>
      <c r="B252" s="214" t="s">
        <v>1057</v>
      </c>
      <c r="C252" s="214" t="s">
        <v>1156</v>
      </c>
      <c r="D252" s="163" t="s">
        <v>1052</v>
      </c>
      <c r="E252" s="211"/>
      <c r="F252" s="216"/>
    </row>
    <row r="253" spans="1:6" s="3" customFormat="1" ht="30" customHeight="1" x14ac:dyDescent="0.3">
      <c r="A253" s="200" t="s">
        <v>1193</v>
      </c>
      <c r="B253" s="214" t="s">
        <v>1066</v>
      </c>
      <c r="C253" s="214" t="s">
        <v>1153</v>
      </c>
      <c r="D253" s="217" t="s">
        <v>1354</v>
      </c>
      <c r="E253" s="211"/>
      <c r="F253" s="216"/>
    </row>
    <row r="254" spans="1:6" s="3" customFormat="1" ht="30" customHeight="1" x14ac:dyDescent="0.3">
      <c r="A254" s="200" t="s">
        <v>1194</v>
      </c>
      <c r="B254" s="214" t="s">
        <v>1209</v>
      </c>
      <c r="C254" s="214" t="s">
        <v>1210</v>
      </c>
      <c r="D254" s="182" t="s">
        <v>1124</v>
      </c>
      <c r="E254" s="211"/>
      <c r="F254" s="216"/>
    </row>
    <row r="255" spans="1:6" s="3" customFormat="1" ht="30" customHeight="1" x14ac:dyDescent="0.3">
      <c r="A255" s="200" t="s">
        <v>1195</v>
      </c>
      <c r="B255" s="214" t="s">
        <v>1058</v>
      </c>
      <c r="C255" s="214" t="s">
        <v>1157</v>
      </c>
      <c r="D255" s="163" t="s">
        <v>1052</v>
      </c>
      <c r="E255" s="211"/>
      <c r="F255" s="216"/>
    </row>
    <row r="256" spans="1:6" s="3" customFormat="1" ht="30" customHeight="1" x14ac:dyDescent="0.3">
      <c r="A256" s="200" t="s">
        <v>1196</v>
      </c>
      <c r="B256" s="214" t="s">
        <v>1067</v>
      </c>
      <c r="C256" s="214" t="s">
        <v>1154</v>
      </c>
      <c r="D256" s="217" t="s">
        <v>1354</v>
      </c>
      <c r="E256" s="211"/>
      <c r="F256" s="216"/>
    </row>
    <row r="257" spans="1:6" s="3" customFormat="1" ht="30" customHeight="1" x14ac:dyDescent="0.3">
      <c r="A257" s="200" t="s">
        <v>1197</v>
      </c>
      <c r="B257" s="214" t="s">
        <v>1211</v>
      </c>
      <c r="C257" s="339" t="s">
        <v>1212</v>
      </c>
      <c r="D257" s="182" t="s">
        <v>1124</v>
      </c>
      <c r="E257" s="211"/>
      <c r="F257" s="216"/>
    </row>
    <row r="258" spans="1:6" s="3" customFormat="1" ht="30" customHeight="1" x14ac:dyDescent="0.3">
      <c r="A258" s="200" t="s">
        <v>1198</v>
      </c>
      <c r="B258" s="214" t="s">
        <v>1059</v>
      </c>
      <c r="C258" s="214" t="s">
        <v>1158</v>
      </c>
      <c r="D258" s="163" t="s">
        <v>1052</v>
      </c>
      <c r="E258" s="211"/>
      <c r="F258" s="216"/>
    </row>
    <row r="259" spans="1:6" s="3" customFormat="1" ht="30" customHeight="1" x14ac:dyDescent="0.3">
      <c r="A259" s="200" t="s">
        <v>1199</v>
      </c>
      <c r="B259" s="214" t="s">
        <v>1068</v>
      </c>
      <c r="C259" s="214" t="s">
        <v>1155</v>
      </c>
      <c r="D259" s="217" t="s">
        <v>1354</v>
      </c>
      <c r="E259" s="211"/>
      <c r="F259" s="216"/>
    </row>
    <row r="260" spans="1:6" s="3" customFormat="1" ht="30" customHeight="1" x14ac:dyDescent="0.3">
      <c r="A260" s="200" t="s">
        <v>1200</v>
      </c>
      <c r="B260" s="214" t="s">
        <v>1178</v>
      </c>
      <c r="C260" s="339" t="s">
        <v>1213</v>
      </c>
      <c r="D260" s="182" t="s">
        <v>1124</v>
      </c>
      <c r="E260" s="211"/>
      <c r="F260" s="216"/>
    </row>
    <row r="261" spans="1:6" s="3" customFormat="1" ht="30" customHeight="1" x14ac:dyDescent="0.3">
      <c r="A261" s="200" t="s">
        <v>1201</v>
      </c>
      <c r="B261" s="214" t="s">
        <v>1060</v>
      </c>
      <c r="C261" s="214" t="s">
        <v>1159</v>
      </c>
      <c r="D261" s="163" t="s">
        <v>1052</v>
      </c>
      <c r="E261" s="211"/>
      <c r="F261" s="216"/>
    </row>
    <row r="262" spans="1:6" s="3" customFormat="1" ht="30" customHeight="1" x14ac:dyDescent="0.3">
      <c r="A262" s="200" t="s">
        <v>1202</v>
      </c>
      <c r="B262" s="214" t="s">
        <v>1069</v>
      </c>
      <c r="C262" s="214" t="s">
        <v>1160</v>
      </c>
      <c r="D262" s="217" t="s">
        <v>1354</v>
      </c>
      <c r="E262" s="109"/>
      <c r="F262" s="158"/>
    </row>
    <row r="263" spans="1:6" s="3" customFormat="1" ht="14.4" customHeight="1" x14ac:dyDescent="0.3">
      <c r="A263" s="96"/>
      <c r="B263" s="222"/>
      <c r="C263" s="109"/>
      <c r="D263" s="109"/>
      <c r="E263" s="109"/>
      <c r="F263" s="158"/>
    </row>
    <row r="264" spans="1:6" s="3" customFormat="1" x14ac:dyDescent="0.3">
      <c r="A264" s="76" t="s">
        <v>634</v>
      </c>
      <c r="B264" s="656" t="s">
        <v>98</v>
      </c>
      <c r="C264" s="771"/>
      <c r="D264" s="731"/>
      <c r="E264" s="731"/>
      <c r="F264" s="732"/>
    </row>
    <row r="265" spans="1:6" s="3" customFormat="1" x14ac:dyDescent="0.3">
      <c r="A265" s="96"/>
      <c r="B265" s="220"/>
      <c r="C265" s="220"/>
      <c r="D265" s="220"/>
      <c r="E265" s="220"/>
      <c r="F265" s="221"/>
    </row>
    <row r="266" spans="1:6" s="3" customFormat="1" ht="298.2" customHeight="1" x14ac:dyDescent="0.3">
      <c r="A266" s="125" t="s">
        <v>635</v>
      </c>
      <c r="B266" s="127" t="s">
        <v>663</v>
      </c>
      <c r="C266" s="141" t="s">
        <v>875</v>
      </c>
      <c r="D266" s="163" t="s">
        <v>655</v>
      </c>
      <c r="E266" s="141" t="s">
        <v>294</v>
      </c>
      <c r="F266" s="157"/>
    </row>
    <row r="267" spans="1:6" s="3" customFormat="1" ht="14.4" customHeight="1" x14ac:dyDescent="0.3">
      <c r="A267" s="96"/>
      <c r="B267" s="222"/>
      <c r="C267" s="170"/>
      <c r="D267" s="170"/>
      <c r="E267" s="170"/>
      <c r="F267" s="219"/>
    </row>
    <row r="268" spans="1:6" s="3" customFormat="1" x14ac:dyDescent="0.3">
      <c r="A268" s="76" t="s">
        <v>636</v>
      </c>
      <c r="B268" s="656" t="s">
        <v>637</v>
      </c>
      <c r="C268" s="771"/>
      <c r="D268" s="731"/>
      <c r="E268" s="731"/>
      <c r="F268" s="732"/>
    </row>
    <row r="269" spans="1:6" s="3" customFormat="1" x14ac:dyDescent="0.3">
      <c r="A269" s="96"/>
      <c r="B269" s="220"/>
      <c r="C269" s="220"/>
      <c r="D269" s="220"/>
      <c r="E269" s="220"/>
      <c r="F269" s="221"/>
    </row>
    <row r="270" spans="1:6" s="286" customFormat="1" ht="261" customHeight="1" x14ac:dyDescent="0.3">
      <c r="A270" s="200" t="s">
        <v>638</v>
      </c>
      <c r="B270" s="181" t="s">
        <v>99</v>
      </c>
      <c r="C270" s="211" t="s">
        <v>291</v>
      </c>
      <c r="D270" s="217" t="s">
        <v>100</v>
      </c>
      <c r="E270" s="181" t="s">
        <v>873</v>
      </c>
      <c r="F270" s="185" t="s">
        <v>292</v>
      </c>
    </row>
    <row r="271" spans="1:6" s="286" customFormat="1" ht="14.4" customHeight="1" x14ac:dyDescent="0.3">
      <c r="A271" s="96"/>
      <c r="B271" s="222"/>
      <c r="C271" s="226"/>
      <c r="D271" s="226"/>
      <c r="E271" s="226"/>
      <c r="F271" s="227"/>
    </row>
    <row r="272" spans="1:6" s="3" customFormat="1" x14ac:dyDescent="0.3">
      <c r="A272" s="76" t="s">
        <v>639</v>
      </c>
      <c r="B272" s="656" t="s">
        <v>641</v>
      </c>
      <c r="C272" s="771"/>
      <c r="D272" s="731"/>
      <c r="E272" s="731"/>
      <c r="F272" s="732"/>
    </row>
    <row r="273" spans="1:6" s="3" customFormat="1" x14ac:dyDescent="0.3">
      <c r="A273" s="96"/>
      <c r="B273" s="220"/>
      <c r="C273" s="220"/>
      <c r="D273" s="220"/>
      <c r="E273" s="220"/>
      <c r="F273" s="221"/>
    </row>
    <row r="274" spans="1:6" s="3" customFormat="1" ht="322.2" customHeight="1" x14ac:dyDescent="0.3">
      <c r="A274" s="125" t="s">
        <v>640</v>
      </c>
      <c r="B274" s="127" t="s">
        <v>101</v>
      </c>
      <c r="C274" s="181" t="s">
        <v>1281</v>
      </c>
      <c r="D274" s="182" t="s">
        <v>100</v>
      </c>
      <c r="E274" s="181" t="s">
        <v>874</v>
      </c>
      <c r="F274" s="183" t="s">
        <v>293</v>
      </c>
    </row>
    <row r="275" spans="1:6" s="3" customFormat="1" ht="14.4" customHeight="1" x14ac:dyDescent="0.3">
      <c r="A275" s="96"/>
      <c r="B275" s="222"/>
      <c r="C275" s="170"/>
      <c r="D275" s="170"/>
      <c r="E275" s="170"/>
      <c r="F275" s="219"/>
    </row>
    <row r="276" spans="1:6" s="3" customFormat="1" x14ac:dyDescent="0.3">
      <c r="A276" s="76" t="s">
        <v>642</v>
      </c>
      <c r="B276" s="656" t="s">
        <v>647</v>
      </c>
      <c r="C276" s="771"/>
      <c r="D276" s="731"/>
      <c r="E276" s="731"/>
      <c r="F276" s="732"/>
    </row>
    <row r="277" spans="1:6" s="3" customFormat="1" x14ac:dyDescent="0.3">
      <c r="A277" s="96"/>
      <c r="B277" s="220"/>
      <c r="C277" s="220"/>
      <c r="D277" s="220"/>
      <c r="E277" s="220"/>
      <c r="F277" s="221"/>
    </row>
    <row r="278" spans="1:6" s="3" customFormat="1" ht="383.4" customHeight="1" x14ac:dyDescent="0.3">
      <c r="A278" s="200" t="s">
        <v>650</v>
      </c>
      <c r="B278" s="181" t="s">
        <v>664</v>
      </c>
      <c r="C278" s="214" t="s">
        <v>1260</v>
      </c>
      <c r="D278" s="182" t="s">
        <v>655</v>
      </c>
      <c r="E278" s="214" t="s">
        <v>908</v>
      </c>
      <c r="F278" s="215" t="s">
        <v>271</v>
      </c>
    </row>
    <row r="279" spans="1:6" s="3" customFormat="1" ht="76.2" customHeight="1" x14ac:dyDescent="0.3">
      <c r="A279" s="125" t="s">
        <v>1307</v>
      </c>
      <c r="B279" s="102" t="s">
        <v>1255</v>
      </c>
      <c r="C279" s="103" t="s">
        <v>1261</v>
      </c>
      <c r="D279" s="163" t="s">
        <v>1302</v>
      </c>
      <c r="E279" s="103"/>
      <c r="F279" s="363"/>
    </row>
    <row r="280" spans="1:6" s="3" customFormat="1" ht="14.4" customHeight="1" x14ac:dyDescent="0.3">
      <c r="A280" s="7"/>
      <c r="B280" s="218"/>
      <c r="C280" s="170"/>
      <c r="D280" s="170"/>
      <c r="E280" s="170"/>
      <c r="F280" s="219"/>
    </row>
    <row r="281" spans="1:6" s="3" customFormat="1" x14ac:dyDescent="0.3">
      <c r="A281" s="76" t="s">
        <v>643</v>
      </c>
      <c r="B281" s="656" t="s">
        <v>648</v>
      </c>
      <c r="C281" s="771"/>
      <c r="D281" s="731"/>
      <c r="E281" s="731"/>
      <c r="F281" s="732"/>
    </row>
    <row r="282" spans="1:6" s="3" customFormat="1" x14ac:dyDescent="0.3">
      <c r="A282" s="96"/>
      <c r="B282" s="220"/>
      <c r="C282" s="220"/>
      <c r="D282" s="220"/>
      <c r="E282" s="220"/>
      <c r="F282" s="221"/>
    </row>
    <row r="283" spans="1:6" s="3" customFormat="1" ht="57.6" customHeight="1" x14ac:dyDescent="0.3">
      <c r="A283" s="203" t="s">
        <v>651</v>
      </c>
      <c r="B283" s="181" t="s">
        <v>665</v>
      </c>
      <c r="C283" s="214" t="s">
        <v>954</v>
      </c>
      <c r="D283" s="182" t="s">
        <v>655</v>
      </c>
      <c r="E283" s="211"/>
      <c r="F283" s="215" t="s">
        <v>271</v>
      </c>
    </row>
    <row r="284" spans="1:6" s="3" customFormat="1" ht="14.4" customHeight="1" x14ac:dyDescent="0.3">
      <c r="A284" s="218"/>
      <c r="B284" s="218"/>
      <c r="C284" s="170"/>
      <c r="D284" s="170"/>
      <c r="E284" s="170"/>
      <c r="F284" s="219"/>
    </row>
    <row r="285" spans="1:6" s="3" customFormat="1" x14ac:dyDescent="0.3">
      <c r="A285" s="76" t="s">
        <v>644</v>
      </c>
      <c r="B285" s="656" t="s">
        <v>102</v>
      </c>
      <c r="C285" s="771"/>
      <c r="D285" s="731"/>
      <c r="E285" s="731"/>
      <c r="F285" s="732"/>
    </row>
    <row r="286" spans="1:6" s="3" customFormat="1" ht="14.4" customHeight="1" x14ac:dyDescent="0.3">
      <c r="A286" s="228"/>
      <c r="B286" s="228"/>
      <c r="C286" s="174"/>
      <c r="D286" s="174"/>
      <c r="E286" s="174"/>
      <c r="F286" s="176"/>
    </row>
    <row r="287" spans="1:6" s="3" customFormat="1" ht="75" customHeight="1" x14ac:dyDescent="0.3">
      <c r="A287" s="200" t="s">
        <v>652</v>
      </c>
      <c r="B287" s="180" t="s">
        <v>102</v>
      </c>
      <c r="C287" s="214" t="s">
        <v>909</v>
      </c>
      <c r="D287" s="217" t="s">
        <v>92</v>
      </c>
      <c r="E287" s="211"/>
      <c r="F287" s="216"/>
    </row>
    <row r="288" spans="1:6" s="3" customFormat="1" ht="14.4" customHeight="1" x14ac:dyDescent="0.3">
      <c r="A288" s="96"/>
      <c r="B288" s="222"/>
      <c r="C288" s="170"/>
      <c r="D288" s="170"/>
      <c r="E288" s="170"/>
      <c r="F288" s="219"/>
    </row>
    <row r="289" spans="1:6" s="3" customFormat="1" x14ac:dyDescent="0.3">
      <c r="A289" s="76" t="s">
        <v>645</v>
      </c>
      <c r="B289" s="656" t="s">
        <v>104</v>
      </c>
      <c r="C289" s="771"/>
      <c r="D289" s="731"/>
      <c r="E289" s="731"/>
      <c r="F289" s="732"/>
    </row>
    <row r="290" spans="1:6" s="3" customFormat="1" x14ac:dyDescent="0.3">
      <c r="A290" s="96"/>
      <c r="B290" s="220"/>
      <c r="C290" s="220"/>
      <c r="D290" s="220"/>
      <c r="E290" s="220"/>
      <c r="F290" s="221"/>
    </row>
    <row r="291" spans="1:6" s="3" customFormat="1" ht="30" customHeight="1" x14ac:dyDescent="0.3">
      <c r="A291" s="200" t="s">
        <v>653</v>
      </c>
      <c r="B291" s="181" t="s">
        <v>94</v>
      </c>
      <c r="C291" s="211" t="s">
        <v>910</v>
      </c>
      <c r="D291" s="217" t="s">
        <v>17</v>
      </c>
      <c r="E291" s="211"/>
      <c r="F291" s="216"/>
    </row>
    <row r="292" spans="1:6" s="3" customFormat="1" ht="30" customHeight="1" x14ac:dyDescent="0.3">
      <c r="A292" s="200" t="s">
        <v>668</v>
      </c>
      <c r="B292" s="181" t="s">
        <v>666</v>
      </c>
      <c r="C292" s="211" t="s">
        <v>911</v>
      </c>
      <c r="D292" s="217" t="s">
        <v>17</v>
      </c>
      <c r="E292" s="211"/>
      <c r="F292" s="216"/>
    </row>
    <row r="293" spans="1:6" s="3" customFormat="1" ht="30" customHeight="1" x14ac:dyDescent="0.3">
      <c r="A293" s="200" t="s">
        <v>669</v>
      </c>
      <c r="B293" s="181" t="s">
        <v>89</v>
      </c>
      <c r="C293" s="211" t="s">
        <v>912</v>
      </c>
      <c r="D293" s="217" t="s">
        <v>17</v>
      </c>
      <c r="E293" s="211"/>
      <c r="F293" s="216"/>
    </row>
    <row r="294" spans="1:6" s="3" customFormat="1" ht="14.4" customHeight="1" x14ac:dyDescent="0.3">
      <c r="A294" s="96"/>
      <c r="B294" s="222"/>
      <c r="C294" s="170"/>
      <c r="D294" s="170"/>
      <c r="E294" s="170"/>
      <c r="F294" s="219"/>
    </row>
    <row r="295" spans="1:6" s="3" customFormat="1" x14ac:dyDescent="0.3">
      <c r="A295" s="76" t="s">
        <v>646</v>
      </c>
      <c r="B295" s="656" t="s">
        <v>649</v>
      </c>
      <c r="C295" s="771"/>
      <c r="D295" s="731"/>
      <c r="E295" s="731"/>
      <c r="F295" s="732"/>
    </row>
    <row r="296" spans="1:6" s="3" customFormat="1" x14ac:dyDescent="0.3">
      <c r="A296" s="96"/>
      <c r="B296" s="220"/>
      <c r="C296" s="220"/>
      <c r="D296" s="220"/>
      <c r="E296" s="220"/>
      <c r="F296" s="221"/>
    </row>
    <row r="297" spans="1:6" customFormat="1" ht="30" customHeight="1" x14ac:dyDescent="0.3">
      <c r="A297" s="200" t="s">
        <v>654</v>
      </c>
      <c r="B297" s="181" t="s">
        <v>667</v>
      </c>
      <c r="C297" s="214" t="s">
        <v>312</v>
      </c>
      <c r="D297" s="182" t="s">
        <v>655</v>
      </c>
      <c r="E297" s="211"/>
      <c r="F297" s="216"/>
    </row>
    <row r="298" spans="1:6" customFormat="1" ht="30" customHeight="1" x14ac:dyDescent="0.3">
      <c r="A298" s="96"/>
      <c r="B298" s="102"/>
      <c r="C298" s="109"/>
      <c r="D298" s="109"/>
      <c r="E298" s="109"/>
      <c r="F298" s="109"/>
    </row>
  </sheetData>
  <mergeCells count="39">
    <mergeCell ref="B94:F94"/>
    <mergeCell ref="B109:F109"/>
    <mergeCell ref="B83:F83"/>
    <mergeCell ref="B61:F61"/>
    <mergeCell ref="B63:F63"/>
    <mergeCell ref="B70:F70"/>
    <mergeCell ref="B87:F87"/>
    <mergeCell ref="B89:F89"/>
    <mergeCell ref="B168:F168"/>
    <mergeCell ref="B174:F174"/>
    <mergeCell ref="B181:F181"/>
    <mergeCell ref="B185:F185"/>
    <mergeCell ref="B118:F118"/>
    <mergeCell ref="B123:F123"/>
    <mergeCell ref="B129:F129"/>
    <mergeCell ref="B133:F133"/>
    <mergeCell ref="B135:F135"/>
    <mergeCell ref="B152:F152"/>
    <mergeCell ref="B156:F156"/>
    <mergeCell ref="B264:F264"/>
    <mergeCell ref="B268:F268"/>
    <mergeCell ref="B272:F272"/>
    <mergeCell ref="B187:F187"/>
    <mergeCell ref="B197:F197"/>
    <mergeCell ref="A209:F209"/>
    <mergeCell ref="B211:F211"/>
    <mergeCell ref="B220:F220"/>
    <mergeCell ref="B224:F224"/>
    <mergeCell ref="B233:F233"/>
    <mergeCell ref="B276:F276"/>
    <mergeCell ref="B281:F281"/>
    <mergeCell ref="B285:F285"/>
    <mergeCell ref="B289:F289"/>
    <mergeCell ref="B295:F295"/>
    <mergeCell ref="B7:F7"/>
    <mergeCell ref="B9:F9"/>
    <mergeCell ref="B11:F11"/>
    <mergeCell ref="B30:F30"/>
    <mergeCell ref="B56:F56"/>
  </mergeCells>
  <phoneticPr fontId="34" type="noConversion"/>
  <dataValidations count="2">
    <dataValidation allowBlank="1" showInputMessage="1" showErrorMessage="1" prompt="Please elaborate on certification, policies, procedures, and tools in place to manage exposure to environmental risks." sqref="B92" xr:uid="{A7D0D678-3BFB-4F69-A107-2598CE845B1B}"/>
    <dataValidation allowBlank="1" showInputMessage="1" showErrorMessage="1" prompt="Please elaborate on any data breaches that may have occurred._x000a__x000a_For more information on &quot;data breaches&quot;, please see the tab &quot;7. Definitions - PC&quot;." sqref="B200" xr:uid="{5C29EC8D-1789-44EA-AD80-EE39E0A619BF}"/>
  </dataValidations>
  <hyperlinks>
    <hyperlink ref="F26" r:id="rId1" xr:uid="{5032D204-5B16-4E27-B3B2-33D90157619E}"/>
    <hyperlink ref="F21" r:id="rId2" xr:uid="{78FED463-A1A0-4FA4-B58B-D6BFF9DD1191}"/>
    <hyperlink ref="F22" r:id="rId3" xr:uid="{E1125D21-3406-48A7-9369-03EC0E62EF7D}"/>
    <hyperlink ref="F28" r:id="rId4" xr:uid="{4F64AC74-2384-4EBF-85D6-DDFCC99DD3EB}"/>
    <hyperlink ref="F40" r:id="rId5" xr:uid="{2321483A-1A7D-4888-9F9D-879FD22AE308}"/>
    <hyperlink ref="F72" r:id="rId6" display="https://eur-lex.europa.eu/legal-content/EN/TXT/PDF/?uri=CELEX:32020R1818&amp;rid=1" xr:uid="{2CA4FAD2-D692-474E-9E7D-ABB19F403A81}"/>
    <hyperlink ref="F74" r:id="rId7" display="https://eur-lex.europa.eu/legal-content/EN/TXT/PDF/?uri=CELEX:32020R1818&amp;rid=1" xr:uid="{1D4801A5-DE5F-4DF0-AA71-0900C3827B03}"/>
    <hyperlink ref="F76" r:id="rId8" display="https://eur-lex.europa.eu/legal-content/EN/TXT/PDF/?uri=CELEX:32020R1818&amp;rid=1" xr:uid="{4CB5E13E-552A-476C-B07C-C3E3C5310411}"/>
    <hyperlink ref="F78" r:id="rId9" display="https://eur-lex.europa.eu/legal-content/EN/TXT/PDF/?uri=CELEX:32020R1818&amp;rid=1" xr:uid="{3A9BA701-4298-4E71-9070-D4EF064FD44D}"/>
    <hyperlink ref="F80" r:id="rId10" display="https://eur-lex.europa.eu/legal-content/EN/TXT/PDF/?uri=CELEX:32020R1818&amp;rid=1" xr:uid="{4F9CAA7D-8EEE-47AE-9F60-2A20EB8D1426}"/>
    <hyperlink ref="F125" r:id="rId11" display="https://ec.europa.eu/finance/docs/level-2-measures/C_2022_1931_1_EN_annexe_acte_autonome_part1_v6.pdf" xr:uid="{E8D5F43F-CB7D-4B4D-8094-FF893B942967}"/>
    <hyperlink ref="F190" r:id="rId12" display="https://www.globalreporting.org/standards/media/1020/gri-405-diversity-and-equal-opportunity-2016.pdf" xr:uid="{42A954B6-CDDA-4FFB-8876-0C34B91C36FB}"/>
    <hyperlink ref="F222" r:id="rId13" xr:uid="{596D3681-0371-4A68-A743-0A92CD48DEA1}"/>
    <hyperlink ref="F270" r:id="rId14" xr:uid="{3AE9B0EA-E496-45D7-87D5-B2C2B850F040}"/>
    <hyperlink ref="F127" r:id="rId15" xr:uid="{66BF75E2-7F0A-4C0E-9320-A373360A55D1}"/>
    <hyperlink ref="F85" r:id="rId16" xr:uid="{29B60770-D7AD-4548-984A-46491C7379B4}"/>
    <hyperlink ref="F98" r:id="rId17" display="https://ghgprotocol.org/corporate-standard" xr:uid="{1CB303FC-0E94-4253-BA01-67E5FDAA170C}"/>
    <hyperlink ref="F97" r:id="rId18" xr:uid="{4B73A947-1D2B-49EA-8FFA-A741DF3BD23E}"/>
    <hyperlink ref="F20" r:id="rId19" display="https://ec.europa.eu/eurostat/web/products-eurostat-news/w/wdn-20230210-1" xr:uid="{82B4622B-1A1C-463E-8DC1-1DD962C17B92}"/>
    <hyperlink ref="F202" r:id="rId20" xr:uid="{060545E7-46EE-4AE1-9A38-F737045A5560}"/>
    <hyperlink ref="F203" r:id="rId21" xr:uid="{17EE236E-15A5-48DC-AD09-97D38753BF8F}"/>
    <hyperlink ref="F204" r:id="rId22" xr:uid="{C3701A41-CE71-4E05-87A5-132FCD7E1878}"/>
  </hyperlinks>
  <pageMargins left="0.7" right="0.7" top="0.75" bottom="0.75" header="0.3" footer="0.3"/>
  <pageSetup paperSize="9" orientation="portrait" verticalDpi="1200" r:id="rId23"/>
  <ignoredErrors>
    <ignoredError sqref="A56 A11 A129 A30 A63 A70 A83 A89 A94 A109 A118 A123 A135 A152 A156 A168 A174 A181 A187 A197" numberStoredAsText="1"/>
  </ignoredErrors>
  <drawing r:id="rId2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6A5A8-FFC2-4855-B53D-4D74668B4CA0}">
  <dimension ref="A1:K24"/>
  <sheetViews>
    <sheetView zoomScale="80" zoomScaleNormal="80" workbookViewId="0">
      <selection activeCell="A6" sqref="A6"/>
    </sheetView>
  </sheetViews>
  <sheetFormatPr defaultColWidth="8.88671875" defaultRowHeight="14.4" x14ac:dyDescent="0.3"/>
  <cols>
    <col min="1" max="1" width="10.33203125" style="40" customWidth="1"/>
    <col min="2" max="2" width="64.33203125" style="40" customWidth="1"/>
    <col min="3" max="4" width="62.33203125" style="40" customWidth="1"/>
    <col min="5" max="5" width="56.21875" style="40" customWidth="1"/>
    <col min="6" max="6" width="49.33203125" style="40" customWidth="1"/>
    <col min="7" max="16384" width="8.88671875" style="40"/>
  </cols>
  <sheetData>
    <row r="1" spans="1:11" ht="25.8" customHeight="1" x14ac:dyDescent="0.3">
      <c r="A1" s="67"/>
      <c r="B1" s="67"/>
      <c r="C1" s="67"/>
      <c r="D1" s="67"/>
      <c r="E1" s="67"/>
      <c r="F1" s="293"/>
    </row>
    <row r="2" spans="1:11" ht="25.8" customHeight="1" x14ac:dyDescent="0.3">
      <c r="A2" s="67"/>
      <c r="B2" s="67"/>
      <c r="C2" s="67"/>
      <c r="D2" s="67"/>
      <c r="E2" s="67"/>
      <c r="F2" s="293"/>
    </row>
    <row r="3" spans="1:11" ht="25.8" customHeight="1" x14ac:dyDescent="0.3">
      <c r="A3" s="67"/>
      <c r="B3" s="67"/>
      <c r="C3" s="67"/>
      <c r="D3" s="67"/>
      <c r="E3" s="67"/>
      <c r="F3" s="293"/>
    </row>
    <row r="4" spans="1:11" ht="18" x14ac:dyDescent="0.35">
      <c r="A4" s="117" t="s">
        <v>1362</v>
      </c>
      <c r="B4" s="67"/>
      <c r="C4" s="67"/>
      <c r="D4" s="67"/>
      <c r="E4" s="67"/>
      <c r="F4" s="293"/>
    </row>
    <row r="5" spans="1:11" ht="15" thickBot="1" x14ac:dyDescent="0.35">
      <c r="A5" s="68" t="s">
        <v>740</v>
      </c>
      <c r="B5" s="95" t="s">
        <v>586</v>
      </c>
      <c r="C5" s="95" t="s">
        <v>1330</v>
      </c>
      <c r="D5" s="95" t="s">
        <v>1331</v>
      </c>
      <c r="E5" s="95" t="s">
        <v>1332</v>
      </c>
      <c r="F5" s="294" t="s">
        <v>1333</v>
      </c>
    </row>
    <row r="6" spans="1:11" x14ac:dyDescent="0.3">
      <c r="A6" s="69"/>
      <c r="B6" s="394"/>
      <c r="C6" s="394"/>
      <c r="D6" s="394"/>
      <c r="E6" s="394"/>
      <c r="F6" s="395"/>
    </row>
    <row r="7" spans="1:11" ht="52.2" customHeight="1" x14ac:dyDescent="0.3">
      <c r="A7" s="773" t="s">
        <v>1329</v>
      </c>
      <c r="B7" s="774"/>
      <c r="C7" s="774"/>
      <c r="D7" s="774"/>
      <c r="E7" s="774"/>
      <c r="F7" s="775"/>
    </row>
    <row r="8" spans="1:11" x14ac:dyDescent="0.3">
      <c r="A8" s="69"/>
      <c r="B8" s="69"/>
      <c r="C8" s="69"/>
      <c r="D8" s="69"/>
      <c r="E8" s="69"/>
      <c r="F8" s="122"/>
    </row>
    <row r="9" spans="1:11" s="3" customFormat="1" ht="14.4" customHeight="1" x14ac:dyDescent="0.3">
      <c r="A9" s="658" t="s">
        <v>10</v>
      </c>
      <c r="B9" s="658"/>
      <c r="C9" s="658"/>
      <c r="D9" s="658"/>
      <c r="E9" s="658"/>
      <c r="F9" s="768"/>
      <c r="G9" s="40"/>
      <c r="H9" s="40"/>
      <c r="I9" s="40"/>
      <c r="J9"/>
      <c r="K9"/>
    </row>
    <row r="10" spans="1:11" s="3" customFormat="1" ht="14.4" customHeight="1" x14ac:dyDescent="0.3">
      <c r="A10" s="42"/>
      <c r="B10" s="42"/>
      <c r="C10" s="42"/>
      <c r="D10" s="42"/>
      <c r="E10" s="42"/>
      <c r="F10" s="146"/>
      <c r="G10" s="40"/>
      <c r="H10" s="40"/>
      <c r="I10" s="40"/>
      <c r="J10"/>
      <c r="K10"/>
    </row>
    <row r="11" spans="1:11" s="3" customFormat="1" x14ac:dyDescent="0.3">
      <c r="A11" s="76" t="s">
        <v>420</v>
      </c>
      <c r="B11" s="656" t="s">
        <v>28</v>
      </c>
      <c r="C11" s="656"/>
      <c r="D11" s="656"/>
      <c r="E11" s="656"/>
      <c r="F11" s="771"/>
      <c r="G11" s="40"/>
      <c r="H11" s="40"/>
      <c r="I11" s="40"/>
      <c r="J11"/>
      <c r="K11"/>
    </row>
    <row r="12" spans="1:11" x14ac:dyDescent="0.3">
      <c r="A12" s="164"/>
      <c r="B12" s="164"/>
      <c r="C12" s="164"/>
      <c r="D12" s="164"/>
      <c r="E12" s="164"/>
      <c r="F12" s="145"/>
    </row>
    <row r="13" spans="1:11" ht="182.4" customHeight="1" x14ac:dyDescent="0.3">
      <c r="A13" s="128" t="s">
        <v>1111</v>
      </c>
      <c r="B13" s="126" t="s">
        <v>311</v>
      </c>
      <c r="C13" s="127"/>
      <c r="D13" s="127" t="s">
        <v>1334</v>
      </c>
      <c r="E13" s="163"/>
      <c r="F13" s="130"/>
    </row>
    <row r="14" spans="1:11" ht="135.6" customHeight="1" x14ac:dyDescent="0.3">
      <c r="A14" s="403" t="s">
        <v>1112</v>
      </c>
      <c r="B14" s="400" t="s">
        <v>333</v>
      </c>
      <c r="C14" s="400"/>
      <c r="D14" s="396" t="s">
        <v>587</v>
      </c>
      <c r="E14" s="401"/>
      <c r="F14" s="402"/>
    </row>
    <row r="15" spans="1:11" ht="94.2" customHeight="1" x14ac:dyDescent="0.3">
      <c r="A15" s="128" t="s">
        <v>1113</v>
      </c>
      <c r="B15" s="127" t="s">
        <v>282</v>
      </c>
      <c r="C15" s="127" t="s">
        <v>590</v>
      </c>
      <c r="D15" s="127"/>
      <c r="E15" s="141" t="s">
        <v>588</v>
      </c>
      <c r="F15" s="130" t="s">
        <v>589</v>
      </c>
    </row>
    <row r="16" spans="1:11" ht="142.80000000000001" customHeight="1" x14ac:dyDescent="0.3">
      <c r="A16" s="403" t="s">
        <v>1114</v>
      </c>
      <c r="B16" s="404" t="s">
        <v>296</v>
      </c>
      <c r="C16" s="397" t="s">
        <v>591</v>
      </c>
      <c r="D16" s="397" t="s">
        <v>592</v>
      </c>
      <c r="E16" s="398" t="s">
        <v>593</v>
      </c>
      <c r="F16" s="399" t="s">
        <v>594</v>
      </c>
    </row>
    <row r="17" spans="1:6" ht="167.4" customHeight="1" x14ac:dyDescent="0.3">
      <c r="A17" s="128" t="s">
        <v>1115</v>
      </c>
      <c r="B17" s="127" t="s">
        <v>204</v>
      </c>
      <c r="C17" s="127" t="s">
        <v>595</v>
      </c>
      <c r="D17" s="127" t="s">
        <v>596</v>
      </c>
      <c r="E17" s="141" t="s">
        <v>598</v>
      </c>
      <c r="F17" s="130" t="s">
        <v>597</v>
      </c>
    </row>
    <row r="18" spans="1:6" ht="175.8" customHeight="1" x14ac:dyDescent="0.3">
      <c r="A18" s="403" t="s">
        <v>1116</v>
      </c>
      <c r="B18" s="397" t="s">
        <v>581</v>
      </c>
      <c r="C18" s="397" t="s">
        <v>1336</v>
      </c>
      <c r="D18" s="397" t="s">
        <v>1337</v>
      </c>
      <c r="E18" s="398"/>
      <c r="F18" s="399"/>
    </row>
    <row r="19" spans="1:6" ht="276.60000000000002" customHeight="1" x14ac:dyDescent="0.3">
      <c r="A19" s="128" t="s">
        <v>1117</v>
      </c>
      <c r="B19" s="127" t="s">
        <v>582</v>
      </c>
      <c r="C19" s="127" t="s">
        <v>599</v>
      </c>
      <c r="D19" s="127" t="s">
        <v>601</v>
      </c>
      <c r="E19" s="141" t="s">
        <v>1338</v>
      </c>
      <c r="F19" s="130" t="s">
        <v>600</v>
      </c>
    </row>
    <row r="20" spans="1:6" ht="165.6" customHeight="1" x14ac:dyDescent="0.3">
      <c r="A20" s="403" t="s">
        <v>1118</v>
      </c>
      <c r="B20" s="397" t="s">
        <v>302</v>
      </c>
      <c r="C20" s="397" t="s">
        <v>602</v>
      </c>
      <c r="D20" s="397" t="s">
        <v>603</v>
      </c>
      <c r="E20" s="398" t="s">
        <v>606</v>
      </c>
      <c r="F20" s="399" t="s">
        <v>605</v>
      </c>
    </row>
    <row r="21" spans="1:6" ht="234" customHeight="1" x14ac:dyDescent="0.3">
      <c r="A21" s="128" t="s">
        <v>1119</v>
      </c>
      <c r="B21" s="127" t="s">
        <v>583</v>
      </c>
      <c r="C21" s="127" t="s">
        <v>607</v>
      </c>
      <c r="D21" s="127" t="s">
        <v>608</v>
      </c>
      <c r="E21" s="141" t="s">
        <v>609</v>
      </c>
      <c r="F21" s="130" t="s">
        <v>604</v>
      </c>
    </row>
    <row r="22" spans="1:6" ht="276" customHeight="1" x14ac:dyDescent="0.3">
      <c r="A22" s="403" t="s">
        <v>1120</v>
      </c>
      <c r="B22" s="397" t="s">
        <v>308</v>
      </c>
      <c r="C22" s="397" t="s">
        <v>610</v>
      </c>
      <c r="D22" s="397" t="s">
        <v>612</v>
      </c>
      <c r="E22" s="398" t="s">
        <v>611</v>
      </c>
      <c r="F22" s="399" t="s">
        <v>604</v>
      </c>
    </row>
    <row r="23" spans="1:6" ht="159" customHeight="1" x14ac:dyDescent="0.3">
      <c r="A23" s="128" t="s">
        <v>1121</v>
      </c>
      <c r="B23" s="127" t="s">
        <v>584</v>
      </c>
      <c r="C23" s="280"/>
      <c r="D23" s="127" t="s">
        <v>613</v>
      </c>
      <c r="E23" s="163"/>
      <c r="F23" s="130"/>
    </row>
    <row r="24" spans="1:6" ht="220.8" customHeight="1" x14ac:dyDescent="0.3">
      <c r="A24" s="403" t="s">
        <v>1122</v>
      </c>
      <c r="B24" s="397" t="s">
        <v>585</v>
      </c>
      <c r="C24" s="397" t="s">
        <v>1339</v>
      </c>
      <c r="D24" s="397" t="s">
        <v>1340</v>
      </c>
      <c r="E24" s="405"/>
      <c r="F24" s="399"/>
    </row>
  </sheetData>
  <mergeCells count="3">
    <mergeCell ref="B11:F11"/>
    <mergeCell ref="A9:F9"/>
    <mergeCell ref="A7:F7"/>
  </mergeCells>
  <phoneticPr fontId="34" type="noConversion"/>
  <pageMargins left="0.7" right="0.7" top="0.75" bottom="0.75" header="0.3" footer="0.3"/>
  <pageSetup paperSize="9" orientation="portrait" verticalDpi="1200" r:id="rId1"/>
  <ignoredErrors>
    <ignoredError sqref="A11"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03159-F013-402A-A746-6FB60009A86C}">
  <dimension ref="A1:I97"/>
  <sheetViews>
    <sheetView showGridLines="0" zoomScale="80" zoomScaleNormal="80" workbookViewId="0">
      <pane ySplit="5" topLeftCell="A6" activePane="bottomLeft" state="frozen"/>
      <selection pane="bottomLeft" activeCell="A6" sqref="A6"/>
    </sheetView>
  </sheetViews>
  <sheetFormatPr defaultColWidth="8.88671875" defaultRowHeight="14.4" x14ac:dyDescent="0.3"/>
  <cols>
    <col min="1" max="1" width="9.6640625" style="40" customWidth="1"/>
    <col min="2" max="2" width="80.88671875" style="40" customWidth="1"/>
    <col min="3" max="3" width="97.5546875" style="40" customWidth="1"/>
    <col min="4" max="4" width="33.88671875" style="40" customWidth="1"/>
    <col min="5" max="6" width="97" style="40" customWidth="1"/>
    <col min="7" max="16384" width="8.88671875" style="40"/>
  </cols>
  <sheetData>
    <row r="1" spans="1:6" ht="25.8" customHeight="1" x14ac:dyDescent="0.3">
      <c r="A1" s="67"/>
      <c r="B1" s="67"/>
      <c r="C1" s="67"/>
      <c r="D1" s="67"/>
      <c r="E1" s="67"/>
      <c r="F1" s="67"/>
    </row>
    <row r="2" spans="1:6" ht="25.8" customHeight="1" x14ac:dyDescent="0.3">
      <c r="A2" s="67"/>
      <c r="B2" s="67"/>
      <c r="C2" s="67"/>
      <c r="D2" s="67"/>
      <c r="E2" s="67"/>
      <c r="F2" s="67"/>
    </row>
    <row r="3" spans="1:6" ht="25.8" customHeight="1" x14ac:dyDescent="0.3">
      <c r="A3" s="67"/>
      <c r="B3" s="67"/>
      <c r="C3" s="67"/>
      <c r="D3" s="67"/>
      <c r="E3" s="67"/>
      <c r="F3" s="67"/>
    </row>
    <row r="4" spans="1:6" ht="21.6" customHeight="1" x14ac:dyDescent="0.35">
      <c r="A4" s="117" t="s">
        <v>1362</v>
      </c>
      <c r="B4" s="67"/>
      <c r="C4" s="67"/>
      <c r="D4" s="67"/>
      <c r="E4" s="67"/>
      <c r="F4" s="67"/>
    </row>
    <row r="5" spans="1:6" ht="21" customHeight="1" thickBot="1" x14ac:dyDescent="0.35">
      <c r="A5" s="68" t="s">
        <v>740</v>
      </c>
      <c r="B5" s="68" t="s">
        <v>2</v>
      </c>
      <c r="C5" s="68" t="s">
        <v>257</v>
      </c>
      <c r="D5" s="392" t="s">
        <v>3</v>
      </c>
      <c r="E5" s="68" t="s">
        <v>258</v>
      </c>
      <c r="F5" s="292" t="s">
        <v>259</v>
      </c>
    </row>
    <row r="6" spans="1:6" x14ac:dyDescent="0.3">
      <c r="A6" s="69"/>
      <c r="B6" s="69"/>
      <c r="C6" s="161"/>
      <c r="D6" s="161"/>
      <c r="E6" s="161"/>
      <c r="F6" s="162"/>
    </row>
    <row r="7" spans="1:6" x14ac:dyDescent="0.3">
      <c r="A7" s="73" t="s">
        <v>800</v>
      </c>
      <c r="B7" s="767" t="s">
        <v>338</v>
      </c>
      <c r="C7" s="653"/>
      <c r="D7" s="653"/>
      <c r="E7" s="653"/>
      <c r="F7" s="750"/>
    </row>
    <row r="8" spans="1:6" x14ac:dyDescent="0.3">
      <c r="A8" s="69"/>
      <c r="B8" s="69"/>
      <c r="C8" s="69"/>
      <c r="D8" s="69"/>
      <c r="E8" s="69"/>
      <c r="F8" s="122"/>
    </row>
    <row r="9" spans="1:6" s="3" customFormat="1" ht="15.6" customHeight="1" x14ac:dyDescent="0.3">
      <c r="A9" s="38">
        <v>0</v>
      </c>
      <c r="B9" s="658" t="s">
        <v>10</v>
      </c>
      <c r="C9" s="768"/>
      <c r="D9" s="733"/>
      <c r="E9" s="733"/>
      <c r="F9" s="744"/>
    </row>
    <row r="10" spans="1:6" x14ac:dyDescent="0.3">
      <c r="A10" s="27"/>
      <c r="B10" s="27"/>
      <c r="C10" s="27"/>
      <c r="D10" s="27"/>
      <c r="E10" s="27"/>
      <c r="F10" s="124"/>
    </row>
    <row r="11" spans="1:6" x14ac:dyDescent="0.3">
      <c r="A11" s="70" t="s">
        <v>419</v>
      </c>
      <c r="B11" s="769" t="s">
        <v>202</v>
      </c>
      <c r="C11" s="750"/>
      <c r="D11" s="653"/>
      <c r="E11" s="653"/>
      <c r="F11" s="750"/>
    </row>
    <row r="12" spans="1:6" x14ac:dyDescent="0.3">
      <c r="B12" s="153"/>
      <c r="C12" s="153"/>
      <c r="D12" s="153"/>
      <c r="E12" s="153"/>
      <c r="F12" s="154"/>
    </row>
    <row r="13" spans="1:6" ht="30" customHeight="1" x14ac:dyDescent="0.3">
      <c r="A13" s="200" t="s">
        <v>12</v>
      </c>
      <c r="B13" s="180" t="s">
        <v>203</v>
      </c>
      <c r="C13" s="180" t="s">
        <v>313</v>
      </c>
      <c r="D13" s="217" t="s">
        <v>14</v>
      </c>
      <c r="E13" s="180"/>
      <c r="F13" s="229"/>
    </row>
    <row r="14" spans="1:6" x14ac:dyDescent="0.3">
      <c r="B14" s="165"/>
      <c r="C14" s="165"/>
      <c r="D14" s="165"/>
      <c r="E14" s="165"/>
      <c r="F14" s="152"/>
    </row>
    <row r="15" spans="1:6" x14ac:dyDescent="0.3">
      <c r="A15" s="70" t="s">
        <v>420</v>
      </c>
      <c r="B15" s="769" t="s">
        <v>205</v>
      </c>
      <c r="C15" s="750"/>
      <c r="D15" s="653"/>
      <c r="E15" s="653"/>
      <c r="F15" s="750"/>
    </row>
    <row r="16" spans="1:6" x14ac:dyDescent="0.3">
      <c r="B16" s="153"/>
      <c r="C16" s="153"/>
      <c r="D16" s="153"/>
      <c r="E16" s="153"/>
      <c r="F16" s="154"/>
    </row>
    <row r="17" spans="1:6" ht="50.4" customHeight="1" x14ac:dyDescent="0.3">
      <c r="A17" s="200" t="s">
        <v>29</v>
      </c>
      <c r="B17" s="181" t="s">
        <v>206</v>
      </c>
      <c r="C17" s="180" t="s">
        <v>315</v>
      </c>
      <c r="D17" s="163" t="s">
        <v>1292</v>
      </c>
      <c r="E17" s="180"/>
      <c r="F17" s="229"/>
    </row>
    <row r="18" spans="1:6" ht="58.8" customHeight="1" x14ac:dyDescent="0.3">
      <c r="A18" s="200" t="s">
        <v>113</v>
      </c>
      <c r="B18" s="181" t="s">
        <v>207</v>
      </c>
      <c r="C18" s="181" t="s">
        <v>317</v>
      </c>
      <c r="D18" s="163" t="s">
        <v>1293</v>
      </c>
      <c r="E18" s="180"/>
      <c r="F18" s="229"/>
    </row>
    <row r="19" spans="1:6" ht="62.4" customHeight="1" x14ac:dyDescent="0.3">
      <c r="A19" s="200" t="s">
        <v>208</v>
      </c>
      <c r="B19" s="181" t="s">
        <v>209</v>
      </c>
      <c r="C19" s="181" t="s">
        <v>319</v>
      </c>
      <c r="D19" s="163" t="s">
        <v>1293</v>
      </c>
      <c r="E19" s="180"/>
      <c r="F19" s="229"/>
    </row>
    <row r="20" spans="1:6" ht="44.4" customHeight="1" x14ac:dyDescent="0.3">
      <c r="A20" s="200" t="s">
        <v>210</v>
      </c>
      <c r="B20" s="181" t="s">
        <v>211</v>
      </c>
      <c r="C20" s="181" t="s">
        <v>330</v>
      </c>
      <c r="D20" s="163" t="s">
        <v>1292</v>
      </c>
      <c r="E20" s="180"/>
      <c r="F20" s="229"/>
    </row>
    <row r="21" spans="1:6" ht="44.4" customHeight="1" x14ac:dyDescent="0.3">
      <c r="A21" s="526" t="s">
        <v>2071</v>
      </c>
      <c r="B21" s="209" t="s">
        <v>2279</v>
      </c>
      <c r="C21" s="209" t="s">
        <v>2341</v>
      </c>
      <c r="D21" s="527" t="s">
        <v>1292</v>
      </c>
      <c r="E21" s="528"/>
      <c r="F21" s="529"/>
    </row>
    <row r="22" spans="1:6" ht="44.4" customHeight="1" x14ac:dyDescent="0.3">
      <c r="A22" s="530" t="s">
        <v>2072</v>
      </c>
      <c r="B22" s="531" t="s">
        <v>2073</v>
      </c>
      <c r="C22" s="531" t="s">
        <v>2348</v>
      </c>
      <c r="D22" s="532" t="s">
        <v>14</v>
      </c>
      <c r="E22" s="533"/>
      <c r="F22" s="534"/>
    </row>
    <row r="23" spans="1:6" x14ac:dyDescent="0.3">
      <c r="A23" s="72"/>
      <c r="B23" s="151"/>
      <c r="C23" s="165"/>
      <c r="D23" s="165"/>
      <c r="E23" s="165"/>
      <c r="F23" s="152"/>
    </row>
    <row r="24" spans="1:6" x14ac:dyDescent="0.3">
      <c r="A24" s="70" t="s">
        <v>421</v>
      </c>
      <c r="B24" s="769" t="s">
        <v>212</v>
      </c>
      <c r="C24" s="750"/>
      <c r="D24" s="653"/>
      <c r="E24" s="653"/>
      <c r="F24" s="750"/>
    </row>
    <row r="25" spans="1:6" x14ac:dyDescent="0.3">
      <c r="B25" s="153"/>
      <c r="C25" s="153"/>
      <c r="D25" s="153"/>
      <c r="E25" s="153"/>
      <c r="F25" s="154"/>
    </row>
    <row r="26" spans="1:6" ht="58.8" customHeight="1" x14ac:dyDescent="0.3">
      <c r="A26" s="200" t="s">
        <v>31</v>
      </c>
      <c r="B26" s="214" t="s">
        <v>213</v>
      </c>
      <c r="C26" s="181" t="s">
        <v>320</v>
      </c>
      <c r="D26" s="163" t="s">
        <v>1293</v>
      </c>
      <c r="E26" s="180"/>
      <c r="F26" s="229"/>
    </row>
    <row r="27" spans="1:6" ht="60.6" customHeight="1" x14ac:dyDescent="0.3">
      <c r="A27" s="200" t="s">
        <v>214</v>
      </c>
      <c r="B27" s="181" t="s">
        <v>215</v>
      </c>
      <c r="C27" s="181" t="s">
        <v>322</v>
      </c>
      <c r="D27" s="163" t="s">
        <v>1293</v>
      </c>
      <c r="E27" s="180"/>
      <c r="F27" s="229"/>
    </row>
    <row r="28" spans="1:6" ht="88.8" customHeight="1" x14ac:dyDescent="0.3">
      <c r="A28" s="200" t="s">
        <v>216</v>
      </c>
      <c r="B28" s="181" t="s">
        <v>217</v>
      </c>
      <c r="C28" s="181" t="s">
        <v>323</v>
      </c>
      <c r="D28" s="163" t="s">
        <v>1294</v>
      </c>
      <c r="E28" s="180"/>
      <c r="F28" s="229"/>
    </row>
    <row r="29" spans="1:6" ht="72.599999999999994" customHeight="1" x14ac:dyDescent="0.3">
      <c r="A29" s="420" t="s">
        <v>966</v>
      </c>
      <c r="B29" s="209" t="s">
        <v>968</v>
      </c>
      <c r="C29" s="209" t="s">
        <v>975</v>
      </c>
      <c r="D29" s="231" t="s">
        <v>33</v>
      </c>
      <c r="E29" s="528"/>
      <c r="F29" s="529"/>
    </row>
    <row r="30" spans="1:6" ht="73.8" customHeight="1" x14ac:dyDescent="0.3">
      <c r="A30" s="420" t="s">
        <v>967</v>
      </c>
      <c r="B30" s="209" t="s">
        <v>969</v>
      </c>
      <c r="C30" s="209" t="s">
        <v>976</v>
      </c>
      <c r="D30" s="182" t="s">
        <v>2075</v>
      </c>
      <c r="E30" s="528"/>
      <c r="F30" s="529"/>
    </row>
    <row r="31" spans="1:6" ht="73.8" customHeight="1" x14ac:dyDescent="0.3">
      <c r="A31" s="420" t="s">
        <v>2321</v>
      </c>
      <c r="B31" s="181" t="s">
        <v>2322</v>
      </c>
      <c r="C31" s="181" t="s">
        <v>2342</v>
      </c>
      <c r="D31" s="231" t="s">
        <v>33</v>
      </c>
      <c r="E31" s="180"/>
      <c r="F31" s="229"/>
    </row>
    <row r="32" spans="1:6" x14ac:dyDescent="0.3">
      <c r="A32" s="72"/>
      <c r="B32" s="151"/>
      <c r="C32" s="165"/>
      <c r="D32" s="165"/>
      <c r="E32" s="165"/>
      <c r="F32" s="152"/>
    </row>
    <row r="33" spans="1:6" s="3" customFormat="1" ht="15.6" customHeight="1" x14ac:dyDescent="0.3">
      <c r="A33" s="38">
        <v>1</v>
      </c>
      <c r="B33" s="658" t="s">
        <v>115</v>
      </c>
      <c r="C33" s="768"/>
      <c r="D33" s="733"/>
      <c r="E33" s="733"/>
      <c r="F33" s="744"/>
    </row>
    <row r="34" spans="1:6" x14ac:dyDescent="0.3">
      <c r="A34" s="72"/>
      <c r="B34" s="27"/>
      <c r="F34" s="150"/>
    </row>
    <row r="35" spans="1:6" x14ac:dyDescent="0.3">
      <c r="A35" s="70" t="s">
        <v>260</v>
      </c>
      <c r="B35" s="769" t="s">
        <v>218</v>
      </c>
      <c r="C35" s="750"/>
      <c r="D35" s="653"/>
      <c r="E35" s="653"/>
      <c r="F35" s="750"/>
    </row>
    <row r="36" spans="1:6" x14ac:dyDescent="0.3">
      <c r="B36" s="153"/>
      <c r="C36" s="153"/>
      <c r="D36" s="153"/>
      <c r="E36" s="153"/>
      <c r="F36" s="154"/>
    </row>
    <row r="37" spans="1:6" ht="224.4" customHeight="1" x14ac:dyDescent="0.3">
      <c r="A37" s="200" t="s">
        <v>117</v>
      </c>
      <c r="B37" s="181" t="s">
        <v>219</v>
      </c>
      <c r="C37" s="181" t="s">
        <v>913</v>
      </c>
      <c r="D37" s="163" t="s">
        <v>1295</v>
      </c>
      <c r="E37" s="181" t="s">
        <v>914</v>
      </c>
      <c r="F37" s="183" t="s">
        <v>324</v>
      </c>
    </row>
    <row r="38" spans="1:6" x14ac:dyDescent="0.3">
      <c r="B38" s="165"/>
      <c r="C38" s="165"/>
      <c r="D38" s="165"/>
      <c r="E38" s="165"/>
      <c r="F38" s="152"/>
    </row>
    <row r="39" spans="1:6" x14ac:dyDescent="0.3">
      <c r="A39" s="70" t="s">
        <v>262</v>
      </c>
      <c r="B39" s="776" t="s">
        <v>1356</v>
      </c>
      <c r="C39" s="750"/>
      <c r="D39" s="653"/>
      <c r="E39" s="653"/>
      <c r="F39" s="750"/>
    </row>
    <row r="40" spans="1:6" x14ac:dyDescent="0.3">
      <c r="A40" s="62"/>
      <c r="B40" s="230"/>
      <c r="C40" s="63"/>
      <c r="D40" s="63"/>
      <c r="E40" s="63"/>
      <c r="F40" s="178"/>
    </row>
    <row r="41" spans="1:6" x14ac:dyDescent="0.3">
      <c r="A41" s="62"/>
      <c r="B41" s="748" t="s">
        <v>927</v>
      </c>
      <c r="C41" s="749"/>
      <c r="D41" s="63"/>
      <c r="E41" s="63"/>
      <c r="F41" s="178"/>
    </row>
    <row r="42" spans="1:6" x14ac:dyDescent="0.3">
      <c r="B42" s="153"/>
      <c r="C42" s="153"/>
      <c r="D42" s="153"/>
      <c r="E42" s="153"/>
      <c r="F42" s="154"/>
    </row>
    <row r="43" spans="1:6" ht="79.8" customHeight="1" x14ac:dyDescent="0.3">
      <c r="A43" s="200" t="s">
        <v>120</v>
      </c>
      <c r="B43" s="181" t="s">
        <v>220</v>
      </c>
      <c r="C43" s="181" t="s">
        <v>2343</v>
      </c>
      <c r="D43" s="182" t="s">
        <v>655</v>
      </c>
      <c r="E43" s="181" t="s">
        <v>915</v>
      </c>
      <c r="F43" s="183"/>
    </row>
    <row r="44" spans="1:6" ht="30" customHeight="1" x14ac:dyDescent="0.3">
      <c r="A44" s="200" t="s">
        <v>491</v>
      </c>
      <c r="B44" s="181" t="s">
        <v>524</v>
      </c>
      <c r="C44" s="181" t="s">
        <v>959</v>
      </c>
      <c r="D44" s="182" t="s">
        <v>92</v>
      </c>
      <c r="E44" s="204"/>
      <c r="F44" s="207"/>
    </row>
    <row r="45" spans="1:6" ht="141" customHeight="1" x14ac:dyDescent="0.3">
      <c r="A45" s="200" t="s">
        <v>122</v>
      </c>
      <c r="B45" s="181" t="s">
        <v>221</v>
      </c>
      <c r="C45" s="181" t="s">
        <v>916</v>
      </c>
      <c r="D45" s="182" t="s">
        <v>655</v>
      </c>
      <c r="E45" s="181" t="s">
        <v>917</v>
      </c>
      <c r="F45" s="183"/>
    </row>
    <row r="46" spans="1:6" ht="136.80000000000001" customHeight="1" x14ac:dyDescent="0.3">
      <c r="A46" s="200" t="s">
        <v>493</v>
      </c>
      <c r="B46" s="181" t="s">
        <v>524</v>
      </c>
      <c r="C46" s="181" t="s">
        <v>959</v>
      </c>
      <c r="D46" s="182" t="s">
        <v>92</v>
      </c>
      <c r="E46" s="204"/>
      <c r="F46" s="183" t="s">
        <v>918</v>
      </c>
    </row>
    <row r="47" spans="1:6" ht="93.6" customHeight="1" x14ac:dyDescent="0.3">
      <c r="A47" s="200" t="s">
        <v>124</v>
      </c>
      <c r="B47" s="181" t="s">
        <v>222</v>
      </c>
      <c r="C47" s="181" t="s">
        <v>919</v>
      </c>
      <c r="D47" s="182" t="s">
        <v>655</v>
      </c>
      <c r="E47" s="181"/>
      <c r="F47" s="183"/>
    </row>
    <row r="48" spans="1:6" ht="30" customHeight="1" x14ac:dyDescent="0.3">
      <c r="A48" s="200" t="s">
        <v>494</v>
      </c>
      <c r="B48" s="181" t="s">
        <v>524</v>
      </c>
      <c r="C48" s="181" t="s">
        <v>959</v>
      </c>
      <c r="D48" s="182" t="s">
        <v>92</v>
      </c>
      <c r="E48" s="204"/>
      <c r="F48" s="207"/>
    </row>
    <row r="49" spans="1:6" ht="73.8" customHeight="1" x14ac:dyDescent="0.3">
      <c r="A49" s="200" t="s">
        <v>126</v>
      </c>
      <c r="B49" s="181" t="s">
        <v>223</v>
      </c>
      <c r="C49" s="181" t="s">
        <v>326</v>
      </c>
      <c r="D49" s="182" t="s">
        <v>655</v>
      </c>
      <c r="E49" s="181"/>
      <c r="F49" s="183"/>
    </row>
    <row r="50" spans="1:6" ht="30" customHeight="1" x14ac:dyDescent="0.3">
      <c r="A50" s="200" t="s">
        <v>495</v>
      </c>
      <c r="B50" s="181" t="s">
        <v>524</v>
      </c>
      <c r="C50" s="181" t="s">
        <v>959</v>
      </c>
      <c r="D50" s="182" t="s">
        <v>92</v>
      </c>
      <c r="E50" s="204"/>
      <c r="F50" s="207"/>
    </row>
    <row r="51" spans="1:6" ht="30" customHeight="1" x14ac:dyDescent="0.3">
      <c r="A51" s="200" t="s">
        <v>128</v>
      </c>
      <c r="B51" s="181" t="s">
        <v>224</v>
      </c>
      <c r="C51" s="181" t="s">
        <v>327</v>
      </c>
      <c r="D51" s="182" t="s">
        <v>655</v>
      </c>
      <c r="E51" s="181"/>
      <c r="F51" s="183"/>
    </row>
    <row r="52" spans="1:6" ht="30" customHeight="1" x14ac:dyDescent="0.3">
      <c r="A52" s="200" t="s">
        <v>225</v>
      </c>
      <c r="B52" s="181" t="s">
        <v>226</v>
      </c>
      <c r="C52" s="181" t="s">
        <v>328</v>
      </c>
      <c r="D52" s="182" t="s">
        <v>655</v>
      </c>
      <c r="E52" s="181"/>
      <c r="F52" s="183"/>
    </row>
    <row r="53" spans="1:6" s="3" customFormat="1" ht="145.80000000000001" customHeight="1" x14ac:dyDescent="0.3">
      <c r="A53" s="200" t="s">
        <v>527</v>
      </c>
      <c r="B53" s="214" t="s">
        <v>526</v>
      </c>
      <c r="C53" s="181" t="s">
        <v>920</v>
      </c>
      <c r="D53" s="163" t="s">
        <v>1296</v>
      </c>
      <c r="E53" s="204"/>
      <c r="F53" s="207"/>
    </row>
    <row r="54" spans="1:6" s="3" customFormat="1" ht="63" customHeight="1" x14ac:dyDescent="0.3">
      <c r="A54" s="200" t="s">
        <v>530</v>
      </c>
      <c r="B54" s="214" t="s">
        <v>535</v>
      </c>
      <c r="C54" s="181" t="s">
        <v>2344</v>
      </c>
      <c r="D54" s="182" t="s">
        <v>92</v>
      </c>
      <c r="E54" s="204"/>
      <c r="F54" s="207"/>
    </row>
    <row r="55" spans="1:6" s="3" customFormat="1" ht="34.200000000000003" customHeight="1" x14ac:dyDescent="0.3">
      <c r="A55" s="200" t="s">
        <v>531</v>
      </c>
      <c r="B55" s="214" t="s">
        <v>536</v>
      </c>
      <c r="C55" s="181" t="s">
        <v>922</v>
      </c>
      <c r="D55" s="184" t="s">
        <v>921</v>
      </c>
      <c r="E55" s="204"/>
      <c r="F55" s="207"/>
    </row>
    <row r="56" spans="1:6" s="3" customFormat="1" ht="30" customHeight="1" x14ac:dyDescent="0.3">
      <c r="A56" s="200" t="s">
        <v>532</v>
      </c>
      <c r="B56" s="214" t="s">
        <v>537</v>
      </c>
      <c r="C56" s="181" t="s">
        <v>923</v>
      </c>
      <c r="D56" s="182" t="s">
        <v>529</v>
      </c>
      <c r="E56" s="204"/>
      <c r="F56" s="207"/>
    </row>
    <row r="57" spans="1:6" s="3" customFormat="1" ht="30" customHeight="1" x14ac:dyDescent="0.3">
      <c r="A57" s="200" t="s">
        <v>533</v>
      </c>
      <c r="B57" s="214" t="s">
        <v>538</v>
      </c>
      <c r="C57" s="181" t="s">
        <v>924</v>
      </c>
      <c r="D57" s="182" t="s">
        <v>529</v>
      </c>
      <c r="E57" s="204"/>
      <c r="F57" s="207"/>
    </row>
    <row r="58" spans="1:6" s="3" customFormat="1" ht="28.8" customHeight="1" x14ac:dyDescent="0.3">
      <c r="A58" s="200" t="s">
        <v>534</v>
      </c>
      <c r="B58" s="214" t="s">
        <v>539</v>
      </c>
      <c r="C58" s="181" t="s">
        <v>925</v>
      </c>
      <c r="D58" s="184" t="s">
        <v>926</v>
      </c>
      <c r="E58" s="204"/>
      <c r="F58" s="207"/>
    </row>
    <row r="59" spans="1:6" ht="30" customHeight="1" x14ac:dyDescent="0.3">
      <c r="A59" s="200" t="s">
        <v>227</v>
      </c>
      <c r="B59" s="181" t="s">
        <v>228</v>
      </c>
      <c r="C59" s="181" t="s">
        <v>329</v>
      </c>
      <c r="D59" s="182" t="s">
        <v>655</v>
      </c>
      <c r="E59" s="181"/>
      <c r="F59" s="183"/>
    </row>
    <row r="60" spans="1:6" x14ac:dyDescent="0.3">
      <c r="B60" s="165"/>
      <c r="C60" s="165"/>
      <c r="D60" s="165"/>
      <c r="E60" s="165"/>
      <c r="F60" s="152"/>
    </row>
    <row r="61" spans="1:6" x14ac:dyDescent="0.3">
      <c r="A61" s="70" t="s">
        <v>263</v>
      </c>
      <c r="B61" s="776" t="s">
        <v>1358</v>
      </c>
      <c r="C61" s="750"/>
      <c r="D61" s="653"/>
      <c r="E61" s="653"/>
      <c r="F61" s="750"/>
    </row>
    <row r="62" spans="1:6" x14ac:dyDescent="0.3">
      <c r="A62" s="62"/>
      <c r="B62" s="230"/>
      <c r="C62" s="63"/>
      <c r="D62" s="63"/>
      <c r="E62" s="63"/>
      <c r="F62" s="178"/>
    </row>
    <row r="63" spans="1:6" x14ac:dyDescent="0.3">
      <c r="A63" s="62"/>
      <c r="B63" s="777" t="s">
        <v>927</v>
      </c>
      <c r="C63" s="653"/>
      <c r="D63" s="63"/>
      <c r="E63" s="63"/>
      <c r="F63" s="178"/>
    </row>
    <row r="64" spans="1:6" x14ac:dyDescent="0.3">
      <c r="F64" s="150"/>
    </row>
    <row r="65" spans="1:6" ht="147" customHeight="1" x14ac:dyDescent="0.3">
      <c r="A65" s="200" t="s">
        <v>229</v>
      </c>
      <c r="B65" s="181" t="s">
        <v>220</v>
      </c>
      <c r="C65" s="181" t="s">
        <v>2345</v>
      </c>
      <c r="D65" s="231" t="s">
        <v>33</v>
      </c>
      <c r="E65" s="181"/>
      <c r="F65" s="183"/>
    </row>
    <row r="66" spans="1:6" ht="30" customHeight="1" x14ac:dyDescent="0.3">
      <c r="A66" s="200" t="s">
        <v>540</v>
      </c>
      <c r="B66" s="181" t="s">
        <v>524</v>
      </c>
      <c r="C66" s="181" t="s">
        <v>959</v>
      </c>
      <c r="D66" s="182" t="s">
        <v>92</v>
      </c>
      <c r="E66" s="204"/>
      <c r="F66" s="207"/>
    </row>
    <row r="67" spans="1:6" ht="151.19999999999999" customHeight="1" x14ac:dyDescent="0.3">
      <c r="A67" s="200" t="s">
        <v>230</v>
      </c>
      <c r="B67" s="181" t="s">
        <v>221</v>
      </c>
      <c r="C67" s="181" t="s">
        <v>325</v>
      </c>
      <c r="D67" s="231" t="s">
        <v>33</v>
      </c>
      <c r="E67" s="181"/>
      <c r="F67" s="183"/>
    </row>
    <row r="68" spans="1:6" ht="137.4" customHeight="1" x14ac:dyDescent="0.3">
      <c r="A68" s="200" t="s">
        <v>541</v>
      </c>
      <c r="B68" s="181" t="s">
        <v>524</v>
      </c>
      <c r="C68" s="181" t="s">
        <v>959</v>
      </c>
      <c r="D68" s="182" t="s">
        <v>92</v>
      </c>
      <c r="E68" s="204"/>
      <c r="F68" s="183" t="s">
        <v>918</v>
      </c>
    </row>
    <row r="69" spans="1:6" ht="95.4" customHeight="1" x14ac:dyDescent="0.3">
      <c r="A69" s="200" t="s">
        <v>231</v>
      </c>
      <c r="B69" s="181" t="s">
        <v>222</v>
      </c>
      <c r="C69" s="181" t="s">
        <v>919</v>
      </c>
      <c r="D69" s="231" t="s">
        <v>33</v>
      </c>
      <c r="E69" s="181"/>
      <c r="F69" s="183"/>
    </row>
    <row r="70" spans="1:6" ht="30" customHeight="1" x14ac:dyDescent="0.3">
      <c r="A70" s="200" t="s">
        <v>542</v>
      </c>
      <c r="B70" s="181" t="s">
        <v>524</v>
      </c>
      <c r="C70" s="181" t="s">
        <v>959</v>
      </c>
      <c r="D70" s="182" t="s">
        <v>92</v>
      </c>
      <c r="E70" s="204"/>
      <c r="F70" s="207"/>
    </row>
    <row r="71" spans="1:6" ht="78" customHeight="1" x14ac:dyDescent="0.3">
      <c r="A71" s="200" t="s">
        <v>232</v>
      </c>
      <c r="B71" s="181" t="s">
        <v>223</v>
      </c>
      <c r="C71" s="181" t="s">
        <v>326</v>
      </c>
      <c r="D71" s="231" t="s">
        <v>33</v>
      </c>
      <c r="E71" s="181"/>
      <c r="F71" s="183"/>
    </row>
    <row r="72" spans="1:6" ht="30" customHeight="1" x14ac:dyDescent="0.3">
      <c r="A72" s="200" t="s">
        <v>543</v>
      </c>
      <c r="B72" s="181" t="s">
        <v>524</v>
      </c>
      <c r="C72" s="181" t="s">
        <v>959</v>
      </c>
      <c r="D72" s="182" t="s">
        <v>92</v>
      </c>
      <c r="E72" s="204"/>
      <c r="F72" s="207"/>
    </row>
    <row r="73" spans="1:6" ht="30" customHeight="1" x14ac:dyDescent="0.3">
      <c r="A73" s="200" t="s">
        <v>233</v>
      </c>
      <c r="B73" s="181" t="s">
        <v>224</v>
      </c>
      <c r="C73" s="181" t="s">
        <v>327</v>
      </c>
      <c r="D73" s="231" t="s">
        <v>33</v>
      </c>
      <c r="E73" s="181"/>
      <c r="F73" s="183"/>
    </row>
    <row r="74" spans="1:6" ht="30" customHeight="1" x14ac:dyDescent="0.3">
      <c r="A74" s="200" t="s">
        <v>234</v>
      </c>
      <c r="B74" s="181" t="s">
        <v>226</v>
      </c>
      <c r="C74" s="181" t="s">
        <v>328</v>
      </c>
      <c r="D74" s="231" t="s">
        <v>33</v>
      </c>
      <c r="E74" s="181"/>
      <c r="F74" s="183"/>
    </row>
    <row r="75" spans="1:6" s="3" customFormat="1" ht="148.19999999999999" customHeight="1" x14ac:dyDescent="0.3">
      <c r="A75" s="200" t="s">
        <v>545</v>
      </c>
      <c r="B75" s="214" t="s">
        <v>544</v>
      </c>
      <c r="C75" s="181" t="s">
        <v>920</v>
      </c>
      <c r="D75" s="163" t="s">
        <v>1296</v>
      </c>
      <c r="E75" s="204"/>
      <c r="F75" s="207"/>
    </row>
    <row r="76" spans="1:6" s="3" customFormat="1" ht="57.6" customHeight="1" x14ac:dyDescent="0.3">
      <c r="A76" s="200" t="s">
        <v>546</v>
      </c>
      <c r="B76" s="214" t="s">
        <v>535</v>
      </c>
      <c r="C76" s="181" t="s">
        <v>2344</v>
      </c>
      <c r="D76" s="182" t="s">
        <v>92</v>
      </c>
      <c r="E76" s="204"/>
      <c r="F76" s="207"/>
    </row>
    <row r="77" spans="1:6" s="3" customFormat="1" ht="29.4" customHeight="1" x14ac:dyDescent="0.3">
      <c r="A77" s="200" t="s">
        <v>547</v>
      </c>
      <c r="B77" s="214" t="s">
        <v>536</v>
      </c>
      <c r="C77" s="181" t="s">
        <v>928</v>
      </c>
      <c r="D77" s="182" t="s">
        <v>528</v>
      </c>
      <c r="E77" s="204"/>
      <c r="F77" s="207"/>
    </row>
    <row r="78" spans="1:6" s="3" customFormat="1" ht="30" customHeight="1" x14ac:dyDescent="0.3">
      <c r="A78" s="200" t="s">
        <v>548</v>
      </c>
      <c r="B78" s="214" t="s">
        <v>537</v>
      </c>
      <c r="C78" s="181" t="s">
        <v>923</v>
      </c>
      <c r="D78" s="182" t="s">
        <v>529</v>
      </c>
      <c r="E78" s="204"/>
      <c r="F78" s="207"/>
    </row>
    <row r="79" spans="1:6" s="3" customFormat="1" ht="30" customHeight="1" x14ac:dyDescent="0.3">
      <c r="A79" s="200" t="s">
        <v>549</v>
      </c>
      <c r="B79" s="214" t="s">
        <v>538</v>
      </c>
      <c r="C79" s="181" t="s">
        <v>924</v>
      </c>
      <c r="D79" s="182" t="s">
        <v>529</v>
      </c>
      <c r="E79" s="204"/>
      <c r="F79" s="207"/>
    </row>
    <row r="80" spans="1:6" s="3" customFormat="1" ht="30.6" customHeight="1" x14ac:dyDescent="0.3">
      <c r="A80" s="200" t="s">
        <v>550</v>
      </c>
      <c r="B80" s="214" t="s">
        <v>539</v>
      </c>
      <c r="C80" s="181" t="s">
        <v>925</v>
      </c>
      <c r="D80" s="182" t="s">
        <v>528</v>
      </c>
      <c r="E80" s="204"/>
      <c r="F80" s="207"/>
    </row>
    <row r="81" spans="1:9" s="3" customFormat="1" ht="30" customHeight="1" x14ac:dyDescent="0.3">
      <c r="A81" s="200" t="s">
        <v>551</v>
      </c>
      <c r="B81" s="214" t="s">
        <v>552</v>
      </c>
      <c r="C81" s="181" t="s">
        <v>929</v>
      </c>
      <c r="D81" s="163" t="s">
        <v>1297</v>
      </c>
      <c r="E81" s="204"/>
      <c r="F81" s="207"/>
    </row>
    <row r="82" spans="1:9" ht="30" customHeight="1" x14ac:dyDescent="0.3">
      <c r="A82" s="200" t="s">
        <v>236</v>
      </c>
      <c r="B82" s="181" t="s">
        <v>228</v>
      </c>
      <c r="C82" s="181" t="s">
        <v>329</v>
      </c>
      <c r="D82" s="231" t="s">
        <v>33</v>
      </c>
      <c r="E82" s="181"/>
      <c r="F82" s="183"/>
    </row>
    <row r="83" spans="1:9" ht="15" customHeight="1" x14ac:dyDescent="0.3">
      <c r="A83" s="96"/>
      <c r="B83" s="13"/>
      <c r="C83" s="13"/>
      <c r="D83" s="99"/>
      <c r="E83" s="13"/>
      <c r="F83" s="160"/>
    </row>
    <row r="84" spans="1:9" s="3" customFormat="1" ht="15.6" customHeight="1" x14ac:dyDescent="0.3">
      <c r="A84" s="38">
        <v>2</v>
      </c>
      <c r="B84" s="658" t="s">
        <v>34</v>
      </c>
      <c r="C84" s="768"/>
      <c r="D84" s="733"/>
      <c r="E84" s="733"/>
      <c r="F84" s="744"/>
    </row>
    <row r="85" spans="1:9" s="3" customFormat="1" ht="15.6" customHeight="1" x14ac:dyDescent="0.3">
      <c r="A85" s="42"/>
      <c r="B85" s="42"/>
      <c r="C85" s="42"/>
      <c r="D85" s="42"/>
      <c r="E85" s="42"/>
      <c r="F85" s="146"/>
    </row>
    <row r="86" spans="1:9" x14ac:dyDescent="0.3">
      <c r="A86" s="70" t="s">
        <v>268</v>
      </c>
      <c r="B86" s="769" t="s">
        <v>616</v>
      </c>
      <c r="C86" s="750"/>
      <c r="D86" s="653"/>
      <c r="E86" s="653"/>
      <c r="F86" s="750"/>
    </row>
    <row r="87" spans="1:9" x14ac:dyDescent="0.3">
      <c r="B87" s="153"/>
      <c r="C87" s="153"/>
      <c r="D87" s="153"/>
      <c r="E87" s="153"/>
      <c r="F87" s="154"/>
    </row>
    <row r="88" spans="1:9" customFormat="1" ht="106.2" customHeight="1" x14ac:dyDescent="0.3">
      <c r="A88" s="200" t="s">
        <v>130</v>
      </c>
      <c r="B88" s="181" t="s">
        <v>964</v>
      </c>
      <c r="C88" s="181" t="s">
        <v>1002</v>
      </c>
      <c r="D88" s="182" t="s">
        <v>989</v>
      </c>
      <c r="E88" s="180"/>
      <c r="F88" s="229"/>
      <c r="G88" s="3"/>
      <c r="H88" s="3"/>
      <c r="I88" s="3"/>
    </row>
    <row r="89" spans="1:9" customFormat="1" ht="103.8" customHeight="1" x14ac:dyDescent="0.3">
      <c r="A89" s="200" t="s">
        <v>248</v>
      </c>
      <c r="B89" s="181" t="s">
        <v>253</v>
      </c>
      <c r="C89" s="181" t="s">
        <v>1341</v>
      </c>
      <c r="D89" s="182" t="s">
        <v>989</v>
      </c>
      <c r="E89" s="180"/>
      <c r="F89" s="229"/>
      <c r="G89" s="3"/>
      <c r="H89" s="3"/>
      <c r="I89" s="3"/>
    </row>
    <row r="90" spans="1:9" customFormat="1" ht="103.8" customHeight="1" x14ac:dyDescent="0.3">
      <c r="A90" s="200" t="s">
        <v>249</v>
      </c>
      <c r="B90" s="181" t="s">
        <v>557</v>
      </c>
      <c r="C90" s="181" t="s">
        <v>1342</v>
      </c>
      <c r="D90" s="182" t="s">
        <v>989</v>
      </c>
      <c r="E90" s="180"/>
      <c r="F90" s="229"/>
      <c r="G90" s="3"/>
      <c r="H90" s="3"/>
      <c r="I90" s="3"/>
    </row>
    <row r="91" spans="1:9" customFormat="1" ht="125.4" customHeight="1" x14ac:dyDescent="0.3">
      <c r="A91" s="200" t="s">
        <v>250</v>
      </c>
      <c r="B91" s="181" t="s">
        <v>1014</v>
      </c>
      <c r="C91" s="181" t="s">
        <v>1343</v>
      </c>
      <c r="D91" s="182" t="s">
        <v>989</v>
      </c>
      <c r="E91" s="180"/>
      <c r="F91" s="229"/>
      <c r="G91" s="3"/>
      <c r="H91" s="3"/>
      <c r="I91" s="3"/>
    </row>
    <row r="92" spans="1:9" customFormat="1" ht="133.19999999999999" customHeight="1" x14ac:dyDescent="0.3">
      <c r="A92" s="200" t="s">
        <v>252</v>
      </c>
      <c r="B92" s="181" t="s">
        <v>251</v>
      </c>
      <c r="C92" s="181" t="s">
        <v>1003</v>
      </c>
      <c r="D92" s="182" t="s">
        <v>989</v>
      </c>
      <c r="E92" s="180"/>
      <c r="F92" s="229"/>
      <c r="G92" s="3"/>
      <c r="H92" s="3"/>
      <c r="I92" s="3"/>
    </row>
    <row r="93" spans="1:9" customFormat="1" ht="30" customHeight="1" x14ac:dyDescent="0.3">
      <c r="A93" s="200" t="s">
        <v>254</v>
      </c>
      <c r="B93" s="214" t="s">
        <v>2083</v>
      </c>
      <c r="C93" s="180" t="s">
        <v>2346</v>
      </c>
      <c r="D93" s="182" t="s">
        <v>655</v>
      </c>
      <c r="E93" s="180"/>
      <c r="F93" s="229"/>
      <c r="G93" s="3"/>
      <c r="H93" s="3"/>
      <c r="I93" s="3"/>
    </row>
    <row r="94" spans="1:9" customFormat="1" ht="30" customHeight="1" x14ac:dyDescent="0.3">
      <c r="A94" s="200" t="s">
        <v>977</v>
      </c>
      <c r="B94" s="214" t="s">
        <v>2280</v>
      </c>
      <c r="C94" s="180" t="s">
        <v>2425</v>
      </c>
      <c r="D94" s="217" t="s">
        <v>92</v>
      </c>
      <c r="E94" s="180"/>
      <c r="F94" s="229"/>
      <c r="G94" s="3"/>
      <c r="H94" s="3"/>
      <c r="I94" s="3"/>
    </row>
    <row r="95" spans="1:9" customFormat="1" ht="30" customHeight="1" x14ac:dyDescent="0.3">
      <c r="A95" s="200" t="s">
        <v>978</v>
      </c>
      <c r="B95" s="214" t="s">
        <v>2281</v>
      </c>
      <c r="C95" s="180" t="s">
        <v>2426</v>
      </c>
      <c r="D95" s="217" t="s">
        <v>92</v>
      </c>
      <c r="E95" s="180"/>
      <c r="F95" s="229"/>
      <c r="G95" s="3"/>
      <c r="H95" s="3"/>
      <c r="I95" s="3"/>
    </row>
    <row r="96" spans="1:9" customFormat="1" ht="30" customHeight="1" x14ac:dyDescent="0.3">
      <c r="A96" s="200" t="s">
        <v>979</v>
      </c>
      <c r="B96" s="214" t="s">
        <v>2282</v>
      </c>
      <c r="C96" s="180" t="s">
        <v>2427</v>
      </c>
      <c r="D96" s="217" t="s">
        <v>92</v>
      </c>
      <c r="E96" s="180"/>
      <c r="F96" s="229"/>
      <c r="G96" s="3"/>
      <c r="H96" s="3"/>
      <c r="I96" s="3"/>
    </row>
    <row r="97" spans="1:6" ht="30" customHeight="1" x14ac:dyDescent="0.3">
      <c r="A97" s="96"/>
      <c r="B97" s="13"/>
      <c r="C97" s="13"/>
      <c r="D97" s="13"/>
      <c r="E97" s="13"/>
      <c r="F97" s="13"/>
    </row>
  </sheetData>
  <mergeCells count="13">
    <mergeCell ref="B84:F84"/>
    <mergeCell ref="B86:F86"/>
    <mergeCell ref="B41:C41"/>
    <mergeCell ref="B63:C63"/>
    <mergeCell ref="B61:F61"/>
    <mergeCell ref="B33:F33"/>
    <mergeCell ref="B35:F35"/>
    <mergeCell ref="B39:F39"/>
    <mergeCell ref="B7:F7"/>
    <mergeCell ref="B9:F9"/>
    <mergeCell ref="B11:F11"/>
    <mergeCell ref="B15:F15"/>
    <mergeCell ref="B24:F24"/>
  </mergeCells>
  <phoneticPr fontId="34" type="noConversion"/>
  <pageMargins left="0.7" right="0.7" top="0.75" bottom="0.75" header="0.3" footer="0.3"/>
  <pageSetup paperSize="9" orientation="portrait" verticalDpi="1200" r:id="rId1"/>
  <ignoredErrors>
    <ignoredError sqref="A61 A11 A15 A24 A35 A39 A86"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893CB-065C-4887-964B-A47CD63C5DCE}">
  <dimension ref="A1:O103"/>
  <sheetViews>
    <sheetView showGridLines="0" zoomScale="80" zoomScaleNormal="80" workbookViewId="0">
      <pane ySplit="5" topLeftCell="A6" activePane="bottomLeft" state="frozen"/>
      <selection pane="bottomLeft" activeCell="A6" sqref="A6"/>
    </sheetView>
  </sheetViews>
  <sheetFormatPr defaultColWidth="8.88671875" defaultRowHeight="14.4" x14ac:dyDescent="0.3"/>
  <cols>
    <col min="1" max="1" width="10.109375" style="40" customWidth="1"/>
    <col min="2" max="2" width="80.88671875" style="40" customWidth="1"/>
    <col min="3" max="3" width="97.5546875" style="40" customWidth="1"/>
    <col min="4" max="4" width="34.88671875" style="40" customWidth="1"/>
    <col min="5" max="5" width="90.44140625" style="40" customWidth="1"/>
    <col min="6" max="6" width="80.109375" style="40" customWidth="1"/>
    <col min="7" max="16384" width="8.88671875" style="40"/>
  </cols>
  <sheetData>
    <row r="1" spans="1:15" ht="25.8" customHeight="1" x14ac:dyDescent="0.3">
      <c r="A1" s="67"/>
      <c r="B1" s="67"/>
      <c r="C1" s="67"/>
      <c r="D1" s="67"/>
      <c r="E1" s="67"/>
      <c r="F1" s="67"/>
    </row>
    <row r="2" spans="1:15" ht="25.8" customHeight="1" x14ac:dyDescent="0.3">
      <c r="A2" s="67"/>
      <c r="B2" s="67"/>
      <c r="C2" s="67"/>
      <c r="D2" s="67"/>
      <c r="E2" s="67"/>
      <c r="F2" s="67"/>
    </row>
    <row r="3" spans="1:15" ht="25.8" customHeight="1" x14ac:dyDescent="0.3">
      <c r="A3" s="67"/>
      <c r="B3" s="67"/>
      <c r="C3" s="67"/>
      <c r="D3" s="67"/>
      <c r="E3" s="67"/>
      <c r="F3" s="67"/>
    </row>
    <row r="4" spans="1:15" ht="21.6" customHeight="1" x14ac:dyDescent="0.35">
      <c r="A4" s="117" t="s">
        <v>1362</v>
      </c>
      <c r="B4" s="67"/>
      <c r="C4" s="67"/>
      <c r="D4" s="67"/>
      <c r="E4" s="67"/>
      <c r="F4" s="67"/>
    </row>
    <row r="5" spans="1:15" ht="19.8" customHeight="1" thickBot="1" x14ac:dyDescent="0.35">
      <c r="A5" s="68" t="s">
        <v>740</v>
      </c>
      <c r="B5" s="68" t="s">
        <v>2</v>
      </c>
      <c r="C5" s="68" t="s">
        <v>257</v>
      </c>
      <c r="D5" s="392" t="s">
        <v>3</v>
      </c>
      <c r="E5" s="68" t="s">
        <v>258</v>
      </c>
      <c r="F5" s="292" t="s">
        <v>259</v>
      </c>
    </row>
    <row r="6" spans="1:15" x14ac:dyDescent="0.3">
      <c r="A6" s="69"/>
      <c r="B6" s="69"/>
      <c r="C6" s="161"/>
      <c r="D6" s="161"/>
      <c r="E6" s="161"/>
      <c r="F6" s="162"/>
    </row>
    <row r="7" spans="1:15" x14ac:dyDescent="0.3">
      <c r="A7" s="73" t="s">
        <v>798</v>
      </c>
      <c r="B7" s="767" t="s">
        <v>799</v>
      </c>
      <c r="C7" s="653"/>
      <c r="D7" s="653"/>
      <c r="E7" s="653"/>
      <c r="F7" s="750"/>
    </row>
    <row r="8" spans="1:15" x14ac:dyDescent="0.3">
      <c r="F8" s="150"/>
    </row>
    <row r="9" spans="1:15" s="3" customFormat="1" ht="15.6" customHeight="1" x14ac:dyDescent="0.3">
      <c r="A9" s="38">
        <v>0</v>
      </c>
      <c r="B9" s="658" t="s">
        <v>10</v>
      </c>
      <c r="C9" s="768"/>
      <c r="D9" s="733"/>
      <c r="E9" s="733"/>
      <c r="F9" s="744"/>
    </row>
    <row r="10" spans="1:15" s="3" customFormat="1" ht="15.6" customHeight="1" x14ac:dyDescent="0.3">
      <c r="A10" s="42"/>
      <c r="B10" s="42"/>
      <c r="C10" s="42"/>
      <c r="D10" s="335"/>
      <c r="E10" s="335"/>
      <c r="F10" s="418"/>
    </row>
    <row r="11" spans="1:15" s="3" customFormat="1" x14ac:dyDescent="0.3">
      <c r="A11" s="76" t="s">
        <v>2087</v>
      </c>
      <c r="B11" s="76" t="s">
        <v>2086</v>
      </c>
      <c r="C11" s="76"/>
      <c r="D11" s="76"/>
      <c r="E11" s="76"/>
      <c r="F11" s="422"/>
      <c r="J11"/>
      <c r="K11"/>
      <c r="L11"/>
      <c r="M11"/>
      <c r="N11"/>
      <c r="O11"/>
    </row>
    <row r="12" spans="1:15" s="3" customFormat="1" x14ac:dyDescent="0.3">
      <c r="A12" s="96"/>
      <c r="B12" s="14"/>
      <c r="C12" s="14"/>
      <c r="D12" s="14"/>
      <c r="E12" s="14"/>
      <c r="F12" s="37"/>
      <c r="J12"/>
      <c r="K12"/>
      <c r="L12"/>
      <c r="M12"/>
      <c r="N12"/>
      <c r="O12"/>
    </row>
    <row r="13" spans="1:15" ht="30" customHeight="1" x14ac:dyDescent="0.3">
      <c r="A13" s="128" t="s">
        <v>2089</v>
      </c>
      <c r="B13" s="127" t="s">
        <v>2088</v>
      </c>
      <c r="C13" s="180" t="s">
        <v>2347</v>
      </c>
      <c r="D13" s="163" t="s">
        <v>14</v>
      </c>
      <c r="E13" s="180"/>
      <c r="F13" s="229"/>
    </row>
    <row r="14" spans="1:15" s="3" customFormat="1" ht="15.6" customHeight="1" x14ac:dyDescent="0.3">
      <c r="A14" s="42"/>
      <c r="B14" s="42"/>
      <c r="C14" s="42"/>
      <c r="D14" s="42"/>
      <c r="E14" s="42"/>
      <c r="F14" s="146"/>
    </row>
    <row r="15" spans="1:15" x14ac:dyDescent="0.3">
      <c r="A15" s="70" t="s">
        <v>419</v>
      </c>
      <c r="B15" s="769" t="s">
        <v>237</v>
      </c>
      <c r="C15" s="750"/>
      <c r="D15" s="653"/>
      <c r="E15" s="653"/>
      <c r="F15" s="750"/>
    </row>
    <row r="16" spans="1:15" x14ac:dyDescent="0.3">
      <c r="B16" s="153"/>
      <c r="C16" s="153"/>
      <c r="D16" s="153"/>
      <c r="E16" s="153"/>
      <c r="F16" s="154"/>
    </row>
    <row r="17" spans="1:6" ht="30" customHeight="1" x14ac:dyDescent="0.3">
      <c r="A17" s="200" t="s">
        <v>12</v>
      </c>
      <c r="B17" s="181" t="s">
        <v>783</v>
      </c>
      <c r="C17" s="180" t="s">
        <v>930</v>
      </c>
      <c r="D17" s="182" t="s">
        <v>655</v>
      </c>
      <c r="E17" s="180"/>
      <c r="F17" s="229"/>
    </row>
    <row r="18" spans="1:6" ht="30" customHeight="1" x14ac:dyDescent="0.3">
      <c r="B18" s="181" t="s">
        <v>1344</v>
      </c>
      <c r="C18" s="180" t="s">
        <v>2377</v>
      </c>
      <c r="D18" s="182"/>
      <c r="E18" s="201"/>
      <c r="F18" s="202"/>
    </row>
    <row r="19" spans="1:6" ht="30" customHeight="1" x14ac:dyDescent="0.3">
      <c r="A19" s="364" t="s">
        <v>553</v>
      </c>
      <c r="B19" s="136" t="s">
        <v>1223</v>
      </c>
      <c r="C19" s="329"/>
      <c r="D19" s="188" t="s">
        <v>655</v>
      </c>
      <c r="E19" s="365"/>
      <c r="F19" s="406"/>
    </row>
    <row r="20" spans="1:6" ht="30" customHeight="1" x14ac:dyDescent="0.3">
      <c r="A20" s="366" t="s">
        <v>1229</v>
      </c>
      <c r="B20" s="138" t="s">
        <v>1224</v>
      </c>
      <c r="C20" s="331"/>
      <c r="D20" s="367" t="s">
        <v>655</v>
      </c>
      <c r="E20" s="368"/>
      <c r="F20" s="407"/>
    </row>
    <row r="21" spans="1:6" ht="30" customHeight="1" x14ac:dyDescent="0.3">
      <c r="A21" s="366" t="s">
        <v>1230</v>
      </c>
      <c r="B21" s="138" t="s">
        <v>1225</v>
      </c>
      <c r="C21" s="331"/>
      <c r="D21" s="367" t="s">
        <v>655</v>
      </c>
      <c r="E21" s="368"/>
      <c r="F21" s="407"/>
    </row>
    <row r="22" spans="1:6" ht="30" customHeight="1" x14ac:dyDescent="0.3">
      <c r="A22" s="366" t="s">
        <v>1231</v>
      </c>
      <c r="B22" s="138" t="s">
        <v>1226</v>
      </c>
      <c r="C22" s="331"/>
      <c r="D22" s="367" t="s">
        <v>655</v>
      </c>
      <c r="E22" s="368"/>
      <c r="F22" s="407"/>
    </row>
    <row r="23" spans="1:6" ht="30" customHeight="1" x14ac:dyDescent="0.3">
      <c r="A23" s="366" t="s">
        <v>1232</v>
      </c>
      <c r="B23" s="138" t="s">
        <v>1227</v>
      </c>
      <c r="C23" s="331"/>
      <c r="D23" s="367" t="s">
        <v>655</v>
      </c>
      <c r="E23" s="368"/>
      <c r="F23" s="407"/>
    </row>
    <row r="24" spans="1:6" ht="30" customHeight="1" x14ac:dyDescent="0.3">
      <c r="A24" s="366" t="s">
        <v>1233</v>
      </c>
      <c r="B24" s="138" t="s">
        <v>1228</v>
      </c>
      <c r="C24" s="331"/>
      <c r="D24" s="367" t="s">
        <v>655</v>
      </c>
      <c r="E24" s="368"/>
      <c r="F24" s="407"/>
    </row>
    <row r="25" spans="1:6" ht="30" customHeight="1" x14ac:dyDescent="0.3">
      <c r="A25" s="366" t="s">
        <v>1234</v>
      </c>
      <c r="B25" s="138" t="s">
        <v>418</v>
      </c>
      <c r="C25" s="331"/>
      <c r="D25" s="367" t="s">
        <v>655</v>
      </c>
      <c r="E25" s="368"/>
      <c r="F25" s="407"/>
    </row>
    <row r="26" spans="1:6" ht="30" customHeight="1" x14ac:dyDescent="0.3">
      <c r="A26" s="570" t="s">
        <v>2383</v>
      </c>
      <c r="B26" s="194" t="s">
        <v>2318</v>
      </c>
      <c r="C26" s="194" t="s">
        <v>2388</v>
      </c>
      <c r="D26" s="367" t="s">
        <v>14</v>
      </c>
      <c r="E26" s="368"/>
      <c r="F26" s="407"/>
    </row>
    <row r="27" spans="1:6" ht="30" customHeight="1" x14ac:dyDescent="0.3">
      <c r="A27" s="570" t="s">
        <v>2379</v>
      </c>
      <c r="B27" s="194" t="s">
        <v>2380</v>
      </c>
      <c r="C27" s="500"/>
      <c r="D27" s="549" t="s">
        <v>33</v>
      </c>
      <c r="E27" s="568"/>
      <c r="F27" s="569"/>
    </row>
    <row r="28" spans="1:6" ht="30" customHeight="1" x14ac:dyDescent="0.3">
      <c r="A28" s="571" t="s">
        <v>2381</v>
      </c>
      <c r="B28" s="197" t="s">
        <v>2385</v>
      </c>
      <c r="C28" s="442"/>
      <c r="D28" s="550" t="s">
        <v>33</v>
      </c>
      <c r="E28" s="556"/>
      <c r="F28" s="557"/>
    </row>
    <row r="29" spans="1:6" ht="30" customHeight="1" x14ac:dyDescent="0.3">
      <c r="A29" s="200" t="s">
        <v>15</v>
      </c>
      <c r="B29" s="181" t="s">
        <v>238</v>
      </c>
      <c r="C29" s="180" t="s">
        <v>931</v>
      </c>
      <c r="D29" s="182" t="s">
        <v>655</v>
      </c>
      <c r="E29" s="180"/>
      <c r="F29" s="229"/>
    </row>
    <row r="30" spans="1:6" ht="30" customHeight="1" x14ac:dyDescent="0.3">
      <c r="A30" s="200"/>
      <c r="B30" s="181" t="s">
        <v>1259</v>
      </c>
      <c r="C30" s="180" t="s">
        <v>2378</v>
      </c>
      <c r="D30" s="182"/>
      <c r="E30" s="201"/>
      <c r="F30" s="202"/>
    </row>
    <row r="31" spans="1:6" ht="30" customHeight="1" x14ac:dyDescent="0.3">
      <c r="A31" s="551" t="s">
        <v>461</v>
      </c>
      <c r="B31" s="187" t="s">
        <v>1235</v>
      </c>
      <c r="C31" s="329"/>
      <c r="D31" s="536" t="s">
        <v>655</v>
      </c>
      <c r="E31" s="379"/>
      <c r="F31" s="406"/>
    </row>
    <row r="32" spans="1:6" ht="30" customHeight="1" x14ac:dyDescent="0.3">
      <c r="A32" s="552" t="s">
        <v>1239</v>
      </c>
      <c r="B32" s="194" t="s">
        <v>1236</v>
      </c>
      <c r="C32" s="331"/>
      <c r="D32" s="496" t="s">
        <v>655</v>
      </c>
      <c r="E32" s="381"/>
      <c r="F32" s="407"/>
    </row>
    <row r="33" spans="1:6" ht="30" customHeight="1" x14ac:dyDescent="0.3">
      <c r="A33" s="552" t="s">
        <v>1240</v>
      </c>
      <c r="B33" s="194" t="s">
        <v>1237</v>
      </c>
      <c r="C33" s="331"/>
      <c r="D33" s="496" t="s">
        <v>655</v>
      </c>
      <c r="E33" s="381"/>
      <c r="F33" s="407"/>
    </row>
    <row r="34" spans="1:6" ht="30" customHeight="1" x14ac:dyDescent="0.3">
      <c r="A34" s="552" t="s">
        <v>1241</v>
      </c>
      <c r="B34" s="194" t="s">
        <v>1238</v>
      </c>
      <c r="C34" s="331"/>
      <c r="D34" s="496" t="s">
        <v>655</v>
      </c>
      <c r="E34" s="381"/>
      <c r="F34" s="407"/>
    </row>
    <row r="35" spans="1:6" ht="30" customHeight="1" x14ac:dyDescent="0.3">
      <c r="A35" s="572" t="s">
        <v>1242</v>
      </c>
      <c r="B35" s="500" t="s">
        <v>418</v>
      </c>
      <c r="C35" s="573"/>
      <c r="D35" s="496" t="s">
        <v>655</v>
      </c>
      <c r="E35" s="574"/>
      <c r="F35" s="569"/>
    </row>
    <row r="36" spans="1:6" ht="30" customHeight="1" x14ac:dyDescent="0.3">
      <c r="A36" s="584" t="s">
        <v>2384</v>
      </c>
      <c r="B36" s="459" t="s">
        <v>2318</v>
      </c>
      <c r="C36" s="585" t="s">
        <v>2387</v>
      </c>
      <c r="D36" s="496" t="s">
        <v>14</v>
      </c>
      <c r="E36" s="586"/>
      <c r="F36" s="587"/>
    </row>
    <row r="37" spans="1:6" ht="30" customHeight="1" x14ac:dyDescent="0.3">
      <c r="A37" s="588" t="s">
        <v>2402</v>
      </c>
      <c r="B37" s="518" t="s">
        <v>2403</v>
      </c>
      <c r="C37" s="589"/>
      <c r="D37" s="519" t="s">
        <v>655</v>
      </c>
      <c r="E37" s="590"/>
      <c r="F37" s="583"/>
    </row>
    <row r="38" spans="1:6" ht="116.4" customHeight="1" x14ac:dyDescent="0.3">
      <c r="A38" s="200" t="s">
        <v>18</v>
      </c>
      <c r="B38" s="181" t="s">
        <v>423</v>
      </c>
      <c r="C38" s="181" t="s">
        <v>1345</v>
      </c>
      <c r="D38" s="182"/>
      <c r="E38" s="181" t="s">
        <v>1275</v>
      </c>
      <c r="F38" s="229"/>
    </row>
    <row r="39" spans="1:6" ht="30" customHeight="1" x14ac:dyDescent="0.3">
      <c r="A39" s="190" t="s">
        <v>1125</v>
      </c>
      <c r="B39" s="191" t="s">
        <v>311</v>
      </c>
      <c r="C39" s="192" t="s">
        <v>933</v>
      </c>
      <c r="D39" s="536" t="s">
        <v>655</v>
      </c>
      <c r="E39" s="192"/>
      <c r="F39" s="193"/>
    </row>
    <row r="40" spans="1:6" ht="30" customHeight="1" x14ac:dyDescent="0.3">
      <c r="A40" s="190" t="s">
        <v>1126</v>
      </c>
      <c r="B40" s="191" t="s">
        <v>932</v>
      </c>
      <c r="C40" s="192" t="s">
        <v>934</v>
      </c>
      <c r="D40" s="496" t="s">
        <v>655</v>
      </c>
      <c r="E40" s="192"/>
      <c r="F40" s="193"/>
    </row>
    <row r="41" spans="1:6" s="1" customFormat="1" ht="30" customHeight="1" x14ac:dyDescent="0.3">
      <c r="A41" s="190" t="s">
        <v>1127</v>
      </c>
      <c r="B41" s="192" t="s">
        <v>282</v>
      </c>
      <c r="C41" s="192" t="s">
        <v>935</v>
      </c>
      <c r="D41" s="496" t="s">
        <v>655</v>
      </c>
      <c r="E41" s="192"/>
      <c r="F41" s="193"/>
    </row>
    <row r="42" spans="1:6" s="1" customFormat="1" ht="60.6" customHeight="1" x14ac:dyDescent="0.3">
      <c r="A42" s="190" t="s">
        <v>1128</v>
      </c>
      <c r="B42" s="194" t="s">
        <v>296</v>
      </c>
      <c r="C42" s="194" t="s">
        <v>936</v>
      </c>
      <c r="D42" s="496" t="s">
        <v>655</v>
      </c>
      <c r="E42" s="194"/>
      <c r="F42" s="195"/>
    </row>
    <row r="43" spans="1:6" s="1" customFormat="1" ht="77.400000000000006" customHeight="1" x14ac:dyDescent="0.3">
      <c r="A43" s="190" t="s">
        <v>1129</v>
      </c>
      <c r="B43" s="194" t="s">
        <v>204</v>
      </c>
      <c r="C43" s="194" t="s">
        <v>937</v>
      </c>
      <c r="D43" s="496" t="s">
        <v>655</v>
      </c>
      <c r="E43" s="194"/>
      <c r="F43" s="195"/>
    </row>
    <row r="44" spans="1:6" s="1" customFormat="1" ht="47.4" customHeight="1" x14ac:dyDescent="0.3">
      <c r="A44" s="190" t="s">
        <v>1130</v>
      </c>
      <c r="B44" s="194" t="s">
        <v>827</v>
      </c>
      <c r="C44" s="194" t="s">
        <v>897</v>
      </c>
      <c r="D44" s="496" t="s">
        <v>655</v>
      </c>
      <c r="E44" s="194"/>
      <c r="F44" s="195"/>
    </row>
    <row r="45" spans="1:6" s="1" customFormat="1" ht="30" customHeight="1" x14ac:dyDescent="0.3">
      <c r="A45" s="190" t="s">
        <v>1131</v>
      </c>
      <c r="B45" s="194" t="s">
        <v>582</v>
      </c>
      <c r="C45" s="194" t="s">
        <v>938</v>
      </c>
      <c r="D45" s="496" t="s">
        <v>655</v>
      </c>
      <c r="E45" s="194"/>
      <c r="F45" s="195"/>
    </row>
    <row r="46" spans="1:6" s="1" customFormat="1" ht="74.400000000000006" customHeight="1" x14ac:dyDescent="0.3">
      <c r="A46" s="190" t="s">
        <v>1132</v>
      </c>
      <c r="B46" s="194" t="s">
        <v>302</v>
      </c>
      <c r="C46" s="194" t="s">
        <v>939</v>
      </c>
      <c r="D46" s="496" t="s">
        <v>655</v>
      </c>
      <c r="E46" s="194" t="s">
        <v>858</v>
      </c>
      <c r="F46" s="196" t="s">
        <v>292</v>
      </c>
    </row>
    <row r="47" spans="1:6" s="1" customFormat="1" ht="49.8" customHeight="1" x14ac:dyDescent="0.3">
      <c r="A47" s="190" t="s">
        <v>1133</v>
      </c>
      <c r="B47" s="194" t="s">
        <v>306</v>
      </c>
      <c r="C47" s="194" t="s">
        <v>940</v>
      </c>
      <c r="D47" s="496" t="s">
        <v>655</v>
      </c>
      <c r="E47" s="194"/>
      <c r="F47" s="195"/>
    </row>
    <row r="48" spans="1:6" s="1" customFormat="1" ht="163.80000000000001" customHeight="1" x14ac:dyDescent="0.3">
      <c r="A48" s="190" t="s">
        <v>1134</v>
      </c>
      <c r="B48" s="194" t="s">
        <v>308</v>
      </c>
      <c r="C48" s="194" t="s">
        <v>941</v>
      </c>
      <c r="D48" s="496" t="s">
        <v>655</v>
      </c>
      <c r="E48" s="194" t="s">
        <v>859</v>
      </c>
      <c r="F48" s="195" t="s">
        <v>310</v>
      </c>
    </row>
    <row r="49" spans="1:15" s="1" customFormat="1" ht="54" customHeight="1" x14ac:dyDescent="0.3">
      <c r="A49" s="190" t="s">
        <v>1135</v>
      </c>
      <c r="B49" s="194" t="s">
        <v>584</v>
      </c>
      <c r="C49" s="194" t="s">
        <v>942</v>
      </c>
      <c r="D49" s="496" t="s">
        <v>655</v>
      </c>
      <c r="E49" s="194"/>
      <c r="F49" s="195"/>
    </row>
    <row r="50" spans="1:15" s="1" customFormat="1" ht="76.2" customHeight="1" x14ac:dyDescent="0.3">
      <c r="A50" s="317" t="s">
        <v>1136</v>
      </c>
      <c r="B50" s="535" t="s">
        <v>585</v>
      </c>
      <c r="C50" s="535" t="s">
        <v>943</v>
      </c>
      <c r="D50" s="519" t="s">
        <v>655</v>
      </c>
      <c r="E50" s="197"/>
      <c r="F50" s="198"/>
    </row>
    <row r="51" spans="1:15" s="1" customFormat="1" ht="13.8" customHeight="1" x14ac:dyDescent="0.3">
      <c r="A51" s="96"/>
      <c r="B51" s="13"/>
      <c r="C51" s="13"/>
      <c r="D51" s="12"/>
      <c r="E51" s="13"/>
      <c r="F51" s="537"/>
    </row>
    <row r="52" spans="1:15" s="3" customFormat="1" x14ac:dyDescent="0.3">
      <c r="A52" s="76">
        <v>0.2</v>
      </c>
      <c r="B52" s="76" t="s">
        <v>30</v>
      </c>
      <c r="C52" s="76"/>
      <c r="D52" s="76"/>
      <c r="E52" s="76"/>
      <c r="F52" s="336"/>
      <c r="G52" s="1"/>
      <c r="J52"/>
      <c r="K52"/>
      <c r="L52"/>
      <c r="M52"/>
      <c r="N52"/>
      <c r="O52"/>
    </row>
    <row r="53" spans="1:15" s="3" customFormat="1" x14ac:dyDescent="0.3">
      <c r="A53" s="14"/>
      <c r="B53" s="14"/>
      <c r="C53" s="14"/>
      <c r="D53" s="14"/>
      <c r="E53" s="14"/>
      <c r="F53" s="148"/>
      <c r="G53" s="1"/>
      <c r="J53"/>
      <c r="K53"/>
      <c r="L53"/>
      <c r="M53"/>
      <c r="N53"/>
      <c r="O53"/>
    </row>
    <row r="54" spans="1:15" ht="37.799999999999997" customHeight="1" x14ac:dyDescent="0.3">
      <c r="A54" s="509" t="s">
        <v>29</v>
      </c>
      <c r="B54" s="443" t="s">
        <v>2028</v>
      </c>
      <c r="C54" s="443" t="s">
        <v>2349</v>
      </c>
      <c r="D54" s="539" t="s">
        <v>17</v>
      </c>
      <c r="E54" s="437"/>
      <c r="F54" s="540" t="s">
        <v>945</v>
      </c>
    </row>
    <row r="55" spans="1:15" ht="38.4" customHeight="1" x14ac:dyDescent="0.3">
      <c r="A55" s="509" t="s">
        <v>113</v>
      </c>
      <c r="B55" s="443" t="s">
        <v>2032</v>
      </c>
      <c r="C55" s="443" t="s">
        <v>2350</v>
      </c>
      <c r="D55" s="539" t="s">
        <v>14</v>
      </c>
      <c r="E55" s="437"/>
      <c r="F55" s="540" t="s">
        <v>945</v>
      </c>
    </row>
    <row r="56" spans="1:15" ht="38.4" customHeight="1" x14ac:dyDescent="0.3">
      <c r="A56" s="509" t="s">
        <v>208</v>
      </c>
      <c r="B56" s="443" t="s">
        <v>2100</v>
      </c>
      <c r="C56" s="443" t="s">
        <v>2351</v>
      </c>
      <c r="D56" s="539" t="s">
        <v>2101</v>
      </c>
      <c r="E56" s="437"/>
      <c r="F56" s="540" t="s">
        <v>945</v>
      </c>
    </row>
    <row r="57" spans="1:15" x14ac:dyDescent="0.3">
      <c r="A57" s="72"/>
      <c r="B57" s="27"/>
      <c r="F57" s="150"/>
    </row>
    <row r="58" spans="1:15" s="3" customFormat="1" ht="15.6" customHeight="1" x14ac:dyDescent="0.3">
      <c r="A58" s="38">
        <v>1</v>
      </c>
      <c r="B58" s="658" t="s">
        <v>46</v>
      </c>
      <c r="C58" s="768"/>
      <c r="D58" s="733"/>
      <c r="E58" s="733"/>
      <c r="F58" s="744"/>
    </row>
    <row r="59" spans="1:15" s="3" customFormat="1" ht="15.6" customHeight="1" x14ac:dyDescent="0.3">
      <c r="A59" s="42"/>
      <c r="B59" s="42"/>
      <c r="C59" s="42"/>
      <c r="D59" s="42"/>
      <c r="E59" s="42"/>
      <c r="F59" s="146"/>
    </row>
    <row r="60" spans="1:15" x14ac:dyDescent="0.3">
      <c r="A60" s="70" t="s">
        <v>260</v>
      </c>
      <c r="B60" s="769" t="s">
        <v>239</v>
      </c>
      <c r="C60" s="750"/>
      <c r="D60" s="653"/>
      <c r="E60" s="653"/>
      <c r="F60" s="750"/>
    </row>
    <row r="61" spans="1:15" x14ac:dyDescent="0.3">
      <c r="B61" s="153"/>
      <c r="C61" s="153"/>
      <c r="D61" s="153"/>
      <c r="E61" s="153"/>
      <c r="F61" s="154"/>
    </row>
    <row r="62" spans="1:15" ht="59.4" customHeight="1" x14ac:dyDescent="0.3">
      <c r="A62" s="200" t="s">
        <v>117</v>
      </c>
      <c r="B62" s="180" t="s">
        <v>131</v>
      </c>
      <c r="C62" s="181" t="s">
        <v>944</v>
      </c>
      <c r="D62" s="163" t="s">
        <v>1289</v>
      </c>
      <c r="E62" s="180"/>
      <c r="F62" s="232" t="s">
        <v>945</v>
      </c>
    </row>
    <row r="63" spans="1:15" customFormat="1" ht="39.6" customHeight="1" x14ac:dyDescent="0.3">
      <c r="A63" s="233" t="s">
        <v>486</v>
      </c>
      <c r="B63" s="126" t="s">
        <v>2036</v>
      </c>
      <c r="C63" s="181" t="s">
        <v>2335</v>
      </c>
      <c r="D63" s="217" t="s">
        <v>14</v>
      </c>
      <c r="E63" s="201"/>
      <c r="F63" s="202"/>
    </row>
    <row r="64" spans="1:15" customFormat="1" ht="93.6" customHeight="1" x14ac:dyDescent="0.3">
      <c r="A64" s="203" t="s">
        <v>240</v>
      </c>
      <c r="B64" s="180" t="s">
        <v>49</v>
      </c>
      <c r="C64" s="181" t="s">
        <v>1282</v>
      </c>
      <c r="D64" s="163" t="s">
        <v>1283</v>
      </c>
      <c r="E64" s="181" t="s">
        <v>285</v>
      </c>
      <c r="F64" s="229"/>
    </row>
    <row r="65" spans="1:6" customFormat="1" ht="30" customHeight="1" x14ac:dyDescent="0.3">
      <c r="A65" s="200" t="s">
        <v>241</v>
      </c>
      <c r="B65" s="181" t="s">
        <v>51</v>
      </c>
      <c r="C65" s="180" t="s">
        <v>946</v>
      </c>
      <c r="D65" s="182" t="s">
        <v>52</v>
      </c>
      <c r="E65" s="180"/>
      <c r="F65" s="229"/>
    </row>
    <row r="66" spans="1:6" customFormat="1" ht="109.2" customHeight="1" x14ac:dyDescent="0.3">
      <c r="A66" s="200" t="s">
        <v>242</v>
      </c>
      <c r="B66" s="180" t="s">
        <v>469</v>
      </c>
      <c r="C66" s="181" t="s">
        <v>865</v>
      </c>
      <c r="D66" s="182" t="s">
        <v>52</v>
      </c>
      <c r="E66" s="180"/>
      <c r="F66" s="229"/>
    </row>
    <row r="67" spans="1:6" customFormat="1" ht="46.8" customHeight="1" x14ac:dyDescent="0.3">
      <c r="A67" s="200" t="s">
        <v>554</v>
      </c>
      <c r="B67" s="180" t="s">
        <v>470</v>
      </c>
      <c r="C67" s="180" t="s">
        <v>1280</v>
      </c>
      <c r="D67" s="163" t="s">
        <v>1284</v>
      </c>
      <c r="E67" s="201"/>
      <c r="F67" s="202"/>
    </row>
    <row r="68" spans="1:6" customFormat="1" ht="139.19999999999999" customHeight="1" x14ac:dyDescent="0.3">
      <c r="A68" s="200" t="s">
        <v>243</v>
      </c>
      <c r="B68" s="180" t="s">
        <v>471</v>
      </c>
      <c r="C68" s="181" t="s">
        <v>287</v>
      </c>
      <c r="D68" s="182" t="s">
        <v>52</v>
      </c>
      <c r="E68" s="180"/>
      <c r="F68" s="229"/>
    </row>
    <row r="69" spans="1:6" customFormat="1" ht="47.4" customHeight="1" x14ac:dyDescent="0.3">
      <c r="A69" s="200" t="s">
        <v>555</v>
      </c>
      <c r="B69" s="180" t="s">
        <v>470</v>
      </c>
      <c r="C69" s="180" t="s">
        <v>1280</v>
      </c>
      <c r="D69" s="163" t="s">
        <v>1285</v>
      </c>
      <c r="E69" s="201"/>
      <c r="F69" s="202"/>
    </row>
    <row r="70" spans="1:6" customFormat="1" ht="104.4" customHeight="1" x14ac:dyDescent="0.3">
      <c r="A70" s="203" t="s">
        <v>244</v>
      </c>
      <c r="B70" s="180" t="s">
        <v>478</v>
      </c>
      <c r="C70" s="181" t="s">
        <v>867</v>
      </c>
      <c r="D70" s="182" t="s">
        <v>52</v>
      </c>
      <c r="E70" s="180"/>
      <c r="F70" s="229"/>
    </row>
    <row r="71" spans="1:6" customFormat="1" ht="49.2" customHeight="1" x14ac:dyDescent="0.3">
      <c r="A71" s="203" t="s">
        <v>556</v>
      </c>
      <c r="B71" s="180" t="s">
        <v>470</v>
      </c>
      <c r="C71" s="180" t="s">
        <v>1280</v>
      </c>
      <c r="D71" s="163" t="s">
        <v>1286</v>
      </c>
      <c r="E71" s="201"/>
      <c r="F71" s="202"/>
    </row>
    <row r="72" spans="1:6" customFormat="1" ht="63.6" customHeight="1" x14ac:dyDescent="0.3">
      <c r="A72" s="140" t="s">
        <v>2103</v>
      </c>
      <c r="B72" s="180" t="s">
        <v>2104</v>
      </c>
      <c r="C72" s="181" t="s">
        <v>2353</v>
      </c>
      <c r="D72" s="163" t="s">
        <v>92</v>
      </c>
      <c r="E72" s="201"/>
      <c r="F72" s="232" t="s">
        <v>2352</v>
      </c>
    </row>
    <row r="73" spans="1:6" customFormat="1" ht="30" customHeight="1" x14ac:dyDescent="0.3">
      <c r="A73" s="203" t="s">
        <v>245</v>
      </c>
      <c r="B73" s="181" t="s">
        <v>246</v>
      </c>
      <c r="C73" s="181" t="s">
        <v>947</v>
      </c>
      <c r="D73" s="182" t="s">
        <v>52</v>
      </c>
      <c r="E73" s="180"/>
      <c r="F73" s="229"/>
    </row>
    <row r="74" spans="1:6" customFormat="1" ht="30" customHeight="1" x14ac:dyDescent="0.3">
      <c r="A74" s="203" t="s">
        <v>2097</v>
      </c>
      <c r="B74" s="181" t="s">
        <v>2096</v>
      </c>
      <c r="C74" s="181" t="s">
        <v>2354</v>
      </c>
      <c r="D74" s="182" t="s">
        <v>92</v>
      </c>
      <c r="E74" s="180"/>
      <c r="F74" s="229"/>
    </row>
    <row r="75" spans="1:6" x14ac:dyDescent="0.3">
      <c r="B75" s="234"/>
      <c r="C75" s="165"/>
      <c r="D75" s="165"/>
      <c r="E75" s="165"/>
      <c r="F75" s="152"/>
    </row>
    <row r="76" spans="1:6" s="3" customFormat="1" ht="15.6" customHeight="1" x14ac:dyDescent="0.3">
      <c r="A76" s="38">
        <v>2</v>
      </c>
      <c r="B76" s="658" t="s">
        <v>34</v>
      </c>
      <c r="C76" s="768"/>
      <c r="D76" s="733"/>
      <c r="E76" s="733"/>
      <c r="F76" s="744"/>
    </row>
    <row r="77" spans="1:6" s="3" customFormat="1" ht="15.6" customHeight="1" x14ac:dyDescent="0.3">
      <c r="A77" s="42"/>
      <c r="B77" s="42"/>
      <c r="C77" s="42"/>
      <c r="D77" s="42"/>
      <c r="E77" s="42"/>
      <c r="F77" s="146"/>
    </row>
    <row r="78" spans="1:6" x14ac:dyDescent="0.3">
      <c r="A78" s="70" t="s">
        <v>268</v>
      </c>
      <c r="B78" s="769" t="s">
        <v>616</v>
      </c>
      <c r="C78" s="750"/>
      <c r="D78" s="653"/>
      <c r="E78" s="653"/>
      <c r="F78" s="750"/>
    </row>
    <row r="79" spans="1:6" x14ac:dyDescent="0.3">
      <c r="B79" s="153"/>
      <c r="C79" s="153"/>
      <c r="D79" s="153"/>
      <c r="E79" s="153"/>
      <c r="F79" s="154"/>
    </row>
    <row r="80" spans="1:6" ht="87.6" customHeight="1" x14ac:dyDescent="0.3">
      <c r="A80" s="200" t="s">
        <v>130</v>
      </c>
      <c r="B80" s="181" t="s">
        <v>1007</v>
      </c>
      <c r="C80" s="345" t="s">
        <v>1265</v>
      </c>
      <c r="D80" s="182" t="s">
        <v>986</v>
      </c>
      <c r="E80" s="164" t="s">
        <v>1264</v>
      </c>
      <c r="F80" s="154"/>
    </row>
    <row r="81" spans="1:9" customFormat="1" ht="87.6" customHeight="1" x14ac:dyDescent="0.3">
      <c r="A81" s="200" t="s">
        <v>248</v>
      </c>
      <c r="B81" s="181" t="s">
        <v>1004</v>
      </c>
      <c r="C81" s="181" t="s">
        <v>1266</v>
      </c>
      <c r="D81" s="182" t="s">
        <v>986</v>
      </c>
      <c r="E81" s="164" t="s">
        <v>1264</v>
      </c>
      <c r="F81" s="229"/>
      <c r="G81" s="3"/>
      <c r="H81" s="3"/>
      <c r="I81" s="3"/>
    </row>
    <row r="82" spans="1:9" customFormat="1" ht="87.6" customHeight="1" x14ac:dyDescent="0.3">
      <c r="A82" s="200" t="s">
        <v>249</v>
      </c>
      <c r="B82" s="181" t="s">
        <v>1005</v>
      </c>
      <c r="C82" s="181" t="s">
        <v>1267</v>
      </c>
      <c r="D82" s="182" t="s">
        <v>986</v>
      </c>
      <c r="E82" s="164" t="s">
        <v>1264</v>
      </c>
      <c r="F82" s="229"/>
      <c r="G82" s="3"/>
      <c r="H82" s="3"/>
      <c r="I82" s="3"/>
    </row>
    <row r="83" spans="1:9" customFormat="1" ht="87.6" customHeight="1" x14ac:dyDescent="0.3">
      <c r="A83" s="200" t="s">
        <v>250</v>
      </c>
      <c r="B83" s="181" t="s">
        <v>1013</v>
      </c>
      <c r="C83" s="181" t="s">
        <v>1268</v>
      </c>
      <c r="D83" s="182" t="s">
        <v>986</v>
      </c>
      <c r="E83" s="164" t="s">
        <v>1264</v>
      </c>
      <c r="F83" s="229"/>
      <c r="G83" s="3"/>
      <c r="H83" s="3"/>
      <c r="I83" s="3"/>
    </row>
    <row r="84" spans="1:9" customFormat="1" ht="84.6" customHeight="1" x14ac:dyDescent="0.3">
      <c r="A84" s="200" t="s">
        <v>252</v>
      </c>
      <c r="B84" s="181" t="s">
        <v>1006</v>
      </c>
      <c r="C84" s="181" t="s">
        <v>1269</v>
      </c>
      <c r="D84" s="182" t="s">
        <v>986</v>
      </c>
      <c r="E84" s="164" t="s">
        <v>1264</v>
      </c>
      <c r="F84" s="229"/>
      <c r="G84" s="3"/>
      <c r="H84" s="3"/>
      <c r="I84" s="3"/>
    </row>
    <row r="85" spans="1:9" customFormat="1" ht="106.2" customHeight="1" x14ac:dyDescent="0.3">
      <c r="A85" s="200" t="s">
        <v>254</v>
      </c>
      <c r="B85" s="181" t="s">
        <v>964</v>
      </c>
      <c r="C85" s="181" t="s">
        <v>1002</v>
      </c>
      <c r="D85" s="182" t="s">
        <v>989</v>
      </c>
      <c r="E85" s="180"/>
      <c r="F85" s="229"/>
      <c r="G85" s="3"/>
      <c r="H85" s="3"/>
      <c r="I85" s="3"/>
    </row>
    <row r="86" spans="1:9" customFormat="1" ht="104.4" customHeight="1" x14ac:dyDescent="0.3">
      <c r="A86" s="200" t="s">
        <v>255</v>
      </c>
      <c r="B86" s="181" t="s">
        <v>253</v>
      </c>
      <c r="C86" s="181" t="s">
        <v>1341</v>
      </c>
      <c r="D86" s="182" t="s">
        <v>989</v>
      </c>
      <c r="E86" s="180"/>
      <c r="F86" s="229"/>
      <c r="G86" s="3"/>
      <c r="H86" s="3"/>
      <c r="I86" s="3"/>
    </row>
    <row r="87" spans="1:9" customFormat="1" ht="102.6" customHeight="1" x14ac:dyDescent="0.3">
      <c r="A87" s="200" t="s">
        <v>558</v>
      </c>
      <c r="B87" s="181" t="s">
        <v>557</v>
      </c>
      <c r="C87" s="181" t="s">
        <v>1342</v>
      </c>
      <c r="D87" s="182" t="s">
        <v>989</v>
      </c>
      <c r="E87" s="180"/>
      <c r="F87" s="229"/>
      <c r="G87" s="3"/>
      <c r="H87" s="3"/>
      <c r="I87" s="3"/>
    </row>
    <row r="88" spans="1:9" customFormat="1" ht="125.4" customHeight="1" x14ac:dyDescent="0.3">
      <c r="A88" s="200" t="s">
        <v>559</v>
      </c>
      <c r="B88" s="181" t="s">
        <v>1014</v>
      </c>
      <c r="C88" s="181" t="s">
        <v>1343</v>
      </c>
      <c r="D88" s="182" t="s">
        <v>989</v>
      </c>
      <c r="E88" s="180"/>
      <c r="F88" s="229"/>
      <c r="G88" s="3"/>
      <c r="H88" s="3"/>
      <c r="I88" s="3"/>
    </row>
    <row r="89" spans="1:9" customFormat="1" ht="108.6" customHeight="1" x14ac:dyDescent="0.3">
      <c r="A89" s="200" t="s">
        <v>963</v>
      </c>
      <c r="B89" s="181" t="s">
        <v>251</v>
      </c>
      <c r="C89" s="181" t="s">
        <v>1346</v>
      </c>
      <c r="D89" s="182" t="s">
        <v>989</v>
      </c>
      <c r="E89" s="180"/>
      <c r="F89" s="229"/>
      <c r="G89" s="3"/>
      <c r="H89" s="3"/>
      <c r="I89" s="3"/>
    </row>
    <row r="90" spans="1:9" x14ac:dyDescent="0.3">
      <c r="F90" s="152"/>
    </row>
    <row r="91" spans="1:9" x14ac:dyDescent="0.3">
      <c r="A91" s="70" t="s">
        <v>269</v>
      </c>
      <c r="B91" s="769" t="s">
        <v>256</v>
      </c>
      <c r="C91" s="750"/>
      <c r="D91" s="653"/>
      <c r="E91" s="653"/>
      <c r="F91" s="750"/>
    </row>
    <row r="92" spans="1:9" x14ac:dyDescent="0.3">
      <c r="B92" s="153"/>
      <c r="C92" s="153"/>
      <c r="D92" s="153"/>
      <c r="E92" s="153"/>
      <c r="F92" s="154"/>
    </row>
    <row r="93" spans="1:9" ht="210.6" customHeight="1" x14ac:dyDescent="0.3">
      <c r="A93" s="200" t="s">
        <v>48</v>
      </c>
      <c r="B93" s="181" t="s">
        <v>578</v>
      </c>
      <c r="C93" s="181" t="s">
        <v>878</v>
      </c>
      <c r="D93" s="217" t="s">
        <v>17</v>
      </c>
      <c r="E93" s="180"/>
      <c r="F93" s="229"/>
    </row>
    <row r="94" spans="1:9" x14ac:dyDescent="0.3">
      <c r="F94" s="152"/>
    </row>
    <row r="95" spans="1:9" x14ac:dyDescent="0.3">
      <c r="A95" s="547">
        <v>2.2999999999999998</v>
      </c>
      <c r="B95" s="769" t="s">
        <v>75</v>
      </c>
      <c r="C95" s="750"/>
      <c r="D95" s="653"/>
      <c r="E95" s="653"/>
      <c r="F95" s="750"/>
    </row>
    <row r="96" spans="1:9" x14ac:dyDescent="0.3">
      <c r="B96" s="153"/>
      <c r="C96" s="153"/>
      <c r="D96" s="153"/>
      <c r="E96" s="153"/>
      <c r="F96" s="154"/>
    </row>
    <row r="97" spans="1:9" ht="163.19999999999999" customHeight="1" x14ac:dyDescent="0.3">
      <c r="A97" s="200" t="s">
        <v>132</v>
      </c>
      <c r="B97" s="180" t="s">
        <v>79</v>
      </c>
      <c r="C97" s="181" t="s">
        <v>2355</v>
      </c>
      <c r="D97" s="163" t="s">
        <v>1288</v>
      </c>
      <c r="E97" s="181" t="s">
        <v>882</v>
      </c>
      <c r="F97" s="229"/>
    </row>
    <row r="98" spans="1:9" x14ac:dyDescent="0.3">
      <c r="F98" s="152"/>
    </row>
    <row r="99" spans="1:9" customFormat="1" ht="15" customHeight="1" x14ac:dyDescent="0.3">
      <c r="A99" s="38">
        <v>3</v>
      </c>
      <c r="B99" s="658" t="s">
        <v>86</v>
      </c>
      <c r="C99" s="658"/>
      <c r="D99" s="658"/>
      <c r="E99" s="658"/>
      <c r="F99" s="744"/>
      <c r="G99" s="3"/>
      <c r="H99" s="3"/>
      <c r="I99" s="3"/>
    </row>
    <row r="100" spans="1:9" customFormat="1" ht="15" customHeight="1" x14ac:dyDescent="0.3">
      <c r="A100" s="42"/>
      <c r="B100" s="42"/>
      <c r="C100" s="42"/>
      <c r="D100" s="42"/>
      <c r="E100" s="42"/>
      <c r="F100" s="538"/>
      <c r="G100" s="3"/>
      <c r="H100" s="3"/>
      <c r="I100" s="3"/>
    </row>
    <row r="101" spans="1:9" customFormat="1" x14ac:dyDescent="0.3">
      <c r="A101" s="554">
        <v>3.1</v>
      </c>
      <c r="B101" s="745" t="s">
        <v>148</v>
      </c>
      <c r="C101" s="746"/>
      <c r="D101" s="746"/>
      <c r="E101" s="746"/>
      <c r="F101" s="747"/>
      <c r="G101" s="3"/>
      <c r="H101" s="3"/>
      <c r="I101" s="3"/>
    </row>
    <row r="102" spans="1:9" customFormat="1" x14ac:dyDescent="0.3">
      <c r="A102" s="42"/>
      <c r="B102" s="42"/>
      <c r="C102" s="42"/>
      <c r="D102" s="42"/>
      <c r="E102" s="42"/>
      <c r="F102" s="146"/>
      <c r="G102" s="3"/>
      <c r="H102" s="3"/>
      <c r="I102" s="3"/>
    </row>
    <row r="103" spans="1:9" ht="70.8" customHeight="1" x14ac:dyDescent="0.3">
      <c r="A103" s="200" t="s">
        <v>65</v>
      </c>
      <c r="B103" s="181" t="s">
        <v>150</v>
      </c>
      <c r="C103" s="181" t="s">
        <v>2356</v>
      </c>
      <c r="D103" s="163" t="s">
        <v>17</v>
      </c>
      <c r="E103" s="181"/>
      <c r="F103" s="229"/>
    </row>
  </sheetData>
  <mergeCells count="11">
    <mergeCell ref="B95:F95"/>
    <mergeCell ref="B99:F99"/>
    <mergeCell ref="B101:F101"/>
    <mergeCell ref="B7:F7"/>
    <mergeCell ref="B91:F91"/>
    <mergeCell ref="B9:F9"/>
    <mergeCell ref="B15:F15"/>
    <mergeCell ref="B58:F58"/>
    <mergeCell ref="B60:F60"/>
    <mergeCell ref="B76:F76"/>
    <mergeCell ref="B78:F78"/>
  </mergeCells>
  <phoneticPr fontId="34" type="noConversion"/>
  <hyperlinks>
    <hyperlink ref="F46" r:id="rId1" xr:uid="{3041528D-AE9C-4E0C-B93C-9CBD2811CCDF}"/>
    <hyperlink ref="F62" r:id="rId2" xr:uid="{2B0010E2-EC42-46DA-8522-00BA573EBBE5}"/>
    <hyperlink ref="F54" r:id="rId3" xr:uid="{5A2AE6F1-A542-4FFB-81F7-B85D3C8D8541}"/>
    <hyperlink ref="F55" r:id="rId4" xr:uid="{1A4972A7-E2B8-44CE-8EF5-0878E2CE7003}"/>
    <hyperlink ref="F56" r:id="rId5" xr:uid="{0D335F2E-15D2-40DF-9E06-A1A763314E12}"/>
    <hyperlink ref="F72" r:id="rId6" xr:uid="{66F47D98-15D2-420A-95C4-CD7A47E41E75}"/>
  </hyperlinks>
  <pageMargins left="0.7" right="0.7" top="0.75" bottom="0.75" header="0.3" footer="0.3"/>
  <pageSetup paperSize="9" orientation="portrait" verticalDpi="1200" r:id="rId7"/>
  <ignoredErrors>
    <ignoredError sqref="A91 A15 A60 A78" numberStoredAsText="1"/>
  </ignoredErrors>
  <drawing r:id="rId8"/>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D9B7B-8C89-4879-BCF2-C6A6E08F24BD}">
  <dimension ref="A1:C423"/>
  <sheetViews>
    <sheetView showGridLines="0" zoomScale="80" zoomScaleNormal="80" workbookViewId="0">
      <pane ySplit="5" topLeftCell="A6" activePane="bottomLeft" state="frozen"/>
      <selection pane="bottomLeft" activeCell="A6" sqref="A6"/>
    </sheetView>
  </sheetViews>
  <sheetFormatPr defaultColWidth="8.88671875" defaultRowHeight="14.4" x14ac:dyDescent="0.3"/>
  <cols>
    <col min="1" max="1" width="19.44140625" style="40" customWidth="1"/>
    <col min="2" max="2" width="80.88671875" style="40" customWidth="1"/>
    <col min="3" max="3" width="97.5546875" style="40" customWidth="1"/>
    <col min="4" max="16384" width="8.88671875" style="40"/>
  </cols>
  <sheetData>
    <row r="1" spans="1:3" ht="25.8" customHeight="1" x14ac:dyDescent="0.3">
      <c r="A1" s="67"/>
      <c r="B1" s="67"/>
      <c r="C1" s="67"/>
    </row>
    <row r="2" spans="1:3" ht="25.8" customHeight="1" x14ac:dyDescent="0.3">
      <c r="A2" s="67"/>
      <c r="B2" s="67"/>
      <c r="C2" s="67"/>
    </row>
    <row r="3" spans="1:3" ht="25.8" customHeight="1" x14ac:dyDescent="0.3">
      <c r="A3" s="67"/>
      <c r="B3" s="67"/>
      <c r="C3" s="67"/>
    </row>
    <row r="4" spans="1:3" ht="21.6" customHeight="1" x14ac:dyDescent="0.35">
      <c r="A4" s="117" t="s">
        <v>1362</v>
      </c>
      <c r="B4" s="67"/>
      <c r="C4" s="67"/>
    </row>
    <row r="5" spans="1:3" ht="19.8" customHeight="1" thickBot="1" x14ac:dyDescent="0.35">
      <c r="A5" s="68" t="s">
        <v>740</v>
      </c>
      <c r="B5" s="68" t="s">
        <v>2</v>
      </c>
      <c r="C5" s="292" t="s">
        <v>2358</v>
      </c>
    </row>
    <row r="6" spans="1:3" x14ac:dyDescent="0.3">
      <c r="A6" s="69"/>
      <c r="B6" s="69"/>
      <c r="C6" s="122"/>
    </row>
    <row r="7" spans="1:3" x14ac:dyDescent="0.3">
      <c r="A7" s="73" t="s">
        <v>797</v>
      </c>
      <c r="B7" s="767" t="s">
        <v>331</v>
      </c>
      <c r="C7" s="750"/>
    </row>
    <row r="8" spans="1:3" x14ac:dyDescent="0.3">
      <c r="A8" s="69"/>
      <c r="B8" s="69"/>
      <c r="C8" s="122"/>
    </row>
    <row r="9" spans="1:3" x14ac:dyDescent="0.3">
      <c r="A9" s="81">
        <v>0</v>
      </c>
      <c r="B9" s="658" t="s">
        <v>10</v>
      </c>
      <c r="C9" s="768"/>
    </row>
    <row r="10" spans="1:3" x14ac:dyDescent="0.3">
      <c r="A10" s="27"/>
      <c r="B10" s="27"/>
      <c r="C10" s="124"/>
    </row>
    <row r="11" spans="1:3" x14ac:dyDescent="0.3">
      <c r="A11" s="70" t="s">
        <v>419</v>
      </c>
      <c r="B11" s="769" t="s">
        <v>11</v>
      </c>
      <c r="C11" s="750"/>
    </row>
    <row r="12" spans="1:3" x14ac:dyDescent="0.3">
      <c r="A12" s="62"/>
      <c r="B12" s="69"/>
      <c r="C12" s="124"/>
    </row>
    <row r="13" spans="1:3" ht="30" customHeight="1" x14ac:dyDescent="0.3">
      <c r="A13" s="129" t="s">
        <v>12</v>
      </c>
      <c r="B13" s="126" t="s">
        <v>13</v>
      </c>
      <c r="C13" s="130" t="s">
        <v>2507</v>
      </c>
    </row>
    <row r="14" spans="1:3" ht="35.4" customHeight="1" x14ac:dyDescent="0.3">
      <c r="A14" s="129" t="s">
        <v>15</v>
      </c>
      <c r="B14" s="126" t="s">
        <v>16</v>
      </c>
      <c r="C14" s="130" t="s">
        <v>2508</v>
      </c>
    </row>
    <row r="15" spans="1:3" ht="24.6" customHeight="1" x14ac:dyDescent="0.3">
      <c r="A15" s="129" t="s">
        <v>461</v>
      </c>
      <c r="B15" s="126" t="s">
        <v>462</v>
      </c>
      <c r="C15" s="156" t="s">
        <v>820</v>
      </c>
    </row>
    <row r="16" spans="1:3" ht="30" customHeight="1" x14ac:dyDescent="0.3">
      <c r="A16" s="129" t="s">
        <v>18</v>
      </c>
      <c r="B16" s="127" t="s">
        <v>19</v>
      </c>
      <c r="C16" s="130" t="s">
        <v>2507</v>
      </c>
    </row>
    <row r="17" spans="1:3" ht="29.4" customHeight="1" x14ac:dyDescent="0.3">
      <c r="A17" s="129" t="s">
        <v>21</v>
      </c>
      <c r="B17" s="127" t="s">
        <v>22</v>
      </c>
      <c r="C17" s="130" t="s">
        <v>840</v>
      </c>
    </row>
    <row r="18" spans="1:3" ht="24.6" customHeight="1" x14ac:dyDescent="0.3">
      <c r="A18" s="129" t="s">
        <v>23</v>
      </c>
      <c r="B18" s="127" t="s">
        <v>1169</v>
      </c>
      <c r="C18" s="130" t="s">
        <v>332</v>
      </c>
    </row>
    <row r="19" spans="1:3" ht="24.6" customHeight="1" x14ac:dyDescent="0.3">
      <c r="A19" s="129" t="s">
        <v>1167</v>
      </c>
      <c r="B19" s="127" t="s">
        <v>1168</v>
      </c>
      <c r="C19" s="130" t="s">
        <v>332</v>
      </c>
    </row>
    <row r="20" spans="1:3" ht="30" customHeight="1" x14ac:dyDescent="0.3">
      <c r="A20" s="129" t="s">
        <v>24</v>
      </c>
      <c r="B20" s="127" t="s">
        <v>1364</v>
      </c>
      <c r="C20" s="130" t="s">
        <v>2509</v>
      </c>
    </row>
    <row r="21" spans="1:3" ht="30" customHeight="1" x14ac:dyDescent="0.3">
      <c r="A21" s="129" t="s">
        <v>43</v>
      </c>
      <c r="B21" s="127" t="s">
        <v>572</v>
      </c>
      <c r="C21" s="130" t="s">
        <v>2512</v>
      </c>
    </row>
    <row r="22" spans="1:3" ht="24.6" customHeight="1" x14ac:dyDescent="0.3">
      <c r="A22" s="129" t="s">
        <v>106</v>
      </c>
      <c r="B22" s="127" t="s">
        <v>573</v>
      </c>
      <c r="C22" s="130" t="s">
        <v>2513</v>
      </c>
    </row>
    <row r="23" spans="1:3" ht="33.6" customHeight="1" x14ac:dyDescent="0.3">
      <c r="A23" s="129" t="s">
        <v>107</v>
      </c>
      <c r="B23" s="127" t="s">
        <v>980</v>
      </c>
      <c r="C23" s="130" t="s">
        <v>2511</v>
      </c>
    </row>
    <row r="24" spans="1:3" ht="24.6" customHeight="1" x14ac:dyDescent="0.3">
      <c r="A24" s="129" t="s">
        <v>44</v>
      </c>
      <c r="B24" s="127" t="s">
        <v>983</v>
      </c>
      <c r="C24" s="130" t="s">
        <v>838</v>
      </c>
    </row>
    <row r="25" spans="1:3" ht="30" customHeight="1" x14ac:dyDescent="0.3">
      <c r="A25" s="129" t="s">
        <v>25</v>
      </c>
      <c r="B25" s="127" t="s">
        <v>108</v>
      </c>
      <c r="C25" s="130" t="s">
        <v>821</v>
      </c>
    </row>
    <row r="26" spans="1:3" ht="24.6" customHeight="1" x14ac:dyDescent="0.3">
      <c r="A26" s="129" t="s">
        <v>27</v>
      </c>
      <c r="B26" s="127" t="s">
        <v>45</v>
      </c>
      <c r="C26" s="130" t="s">
        <v>2510</v>
      </c>
    </row>
    <row r="27" spans="1:3" ht="24.6" customHeight="1" x14ac:dyDescent="0.3">
      <c r="A27" s="129" t="s">
        <v>111</v>
      </c>
      <c r="B27" s="127" t="s">
        <v>112</v>
      </c>
      <c r="C27" s="130" t="s">
        <v>332</v>
      </c>
    </row>
    <row r="28" spans="1:3" ht="24.6" customHeight="1" x14ac:dyDescent="0.3">
      <c r="A28" s="129" t="s">
        <v>481</v>
      </c>
      <c r="B28" s="127" t="s">
        <v>483</v>
      </c>
      <c r="C28" s="156" t="s">
        <v>804</v>
      </c>
    </row>
    <row r="29" spans="1:3" x14ac:dyDescent="0.3">
      <c r="A29" s="27"/>
      <c r="B29" s="27"/>
      <c r="C29" s="144"/>
    </row>
    <row r="30" spans="1:3" x14ac:dyDescent="0.3">
      <c r="A30" s="70" t="s">
        <v>420</v>
      </c>
      <c r="B30" s="769" t="s">
        <v>28</v>
      </c>
      <c r="C30" s="750"/>
    </row>
    <row r="31" spans="1:3" x14ac:dyDescent="0.3">
      <c r="A31" s="62"/>
      <c r="B31" s="69"/>
      <c r="C31" s="145"/>
    </row>
    <row r="32" spans="1:3" ht="24.6" customHeight="1" x14ac:dyDescent="0.3">
      <c r="A32" s="135" t="s">
        <v>29</v>
      </c>
      <c r="B32" s="136" t="s">
        <v>423</v>
      </c>
      <c r="C32" s="131" t="s">
        <v>2514</v>
      </c>
    </row>
    <row r="33" spans="1:3" ht="30" customHeight="1" x14ac:dyDescent="0.3">
      <c r="A33" s="132" t="s">
        <v>1111</v>
      </c>
      <c r="B33" s="133" t="s">
        <v>311</v>
      </c>
      <c r="C33" s="134" t="s">
        <v>2538</v>
      </c>
    </row>
    <row r="34" spans="1:3" ht="34.799999999999997" customHeight="1" x14ac:dyDescent="0.3">
      <c r="A34" s="330" t="s">
        <v>1112</v>
      </c>
      <c r="B34" s="133" t="s">
        <v>333</v>
      </c>
      <c r="C34" s="134" t="s">
        <v>2515</v>
      </c>
    </row>
    <row r="35" spans="1:3" ht="31.2" customHeight="1" x14ac:dyDescent="0.3">
      <c r="A35" s="330" t="s">
        <v>1113</v>
      </c>
      <c r="B35" s="137" t="s">
        <v>282</v>
      </c>
      <c r="C35" s="134" t="s">
        <v>2516</v>
      </c>
    </row>
    <row r="36" spans="1:3" ht="30" customHeight="1" x14ac:dyDescent="0.3">
      <c r="A36" s="330" t="s">
        <v>1114</v>
      </c>
      <c r="B36" s="138" t="s">
        <v>296</v>
      </c>
      <c r="C36" s="139" t="s">
        <v>2518</v>
      </c>
    </row>
    <row r="37" spans="1:3" ht="45.6" customHeight="1" x14ac:dyDescent="0.3">
      <c r="A37" s="330" t="s">
        <v>1115</v>
      </c>
      <c r="B37" s="138" t="s">
        <v>204</v>
      </c>
      <c r="C37" s="139" t="s">
        <v>2517</v>
      </c>
    </row>
    <row r="38" spans="1:3" ht="24.6" customHeight="1" x14ac:dyDescent="0.3">
      <c r="A38" s="330" t="s">
        <v>1116</v>
      </c>
      <c r="B38" s="138" t="s">
        <v>827</v>
      </c>
      <c r="C38" s="139" t="s">
        <v>835</v>
      </c>
    </row>
    <row r="39" spans="1:3" ht="30" customHeight="1" x14ac:dyDescent="0.3">
      <c r="A39" s="330" t="s">
        <v>1117</v>
      </c>
      <c r="B39" s="138" t="s">
        <v>582</v>
      </c>
      <c r="C39" s="139" t="s">
        <v>839</v>
      </c>
    </row>
    <row r="40" spans="1:3" ht="30" customHeight="1" x14ac:dyDescent="0.3">
      <c r="A40" s="330" t="s">
        <v>1118</v>
      </c>
      <c r="B40" s="138" t="s">
        <v>302</v>
      </c>
      <c r="C40" s="139" t="s">
        <v>2540</v>
      </c>
    </row>
    <row r="41" spans="1:3" ht="48" customHeight="1" x14ac:dyDescent="0.3">
      <c r="A41" s="330" t="s">
        <v>1119</v>
      </c>
      <c r="B41" s="138" t="s">
        <v>306</v>
      </c>
      <c r="C41" s="139" t="s">
        <v>2539</v>
      </c>
    </row>
    <row r="42" spans="1:3" ht="33" customHeight="1" x14ac:dyDescent="0.3">
      <c r="A42" s="330" t="s">
        <v>1120</v>
      </c>
      <c r="B42" s="138" t="s">
        <v>308</v>
      </c>
      <c r="C42" s="139" t="s">
        <v>2541</v>
      </c>
    </row>
    <row r="43" spans="1:3" ht="30" customHeight="1" x14ac:dyDescent="0.3">
      <c r="A43" s="330" t="s">
        <v>1121</v>
      </c>
      <c r="B43" s="138" t="s">
        <v>584</v>
      </c>
      <c r="C43" s="139" t="s">
        <v>2542</v>
      </c>
    </row>
    <row r="44" spans="1:3" ht="30" customHeight="1" x14ac:dyDescent="0.3">
      <c r="A44" s="330" t="s">
        <v>1122</v>
      </c>
      <c r="B44" s="138" t="s">
        <v>585</v>
      </c>
      <c r="C44" s="139" t="s">
        <v>837</v>
      </c>
    </row>
    <row r="45" spans="1:3" ht="24.6" customHeight="1" x14ac:dyDescent="0.3">
      <c r="A45" s="132" t="s">
        <v>2319</v>
      </c>
      <c r="B45" s="382" t="s">
        <v>2320</v>
      </c>
      <c r="C45" s="543" t="s">
        <v>2362</v>
      </c>
    </row>
    <row r="46" spans="1:3" ht="34.200000000000003" customHeight="1" x14ac:dyDescent="0.3">
      <c r="A46" s="140" t="s">
        <v>208</v>
      </c>
      <c r="B46" s="127" t="s">
        <v>2297</v>
      </c>
      <c r="C46" s="130" t="s">
        <v>2519</v>
      </c>
    </row>
    <row r="47" spans="1:3" ht="33.6" customHeight="1" x14ac:dyDescent="0.3">
      <c r="A47" s="128" t="s">
        <v>2359</v>
      </c>
      <c r="B47" s="127" t="s">
        <v>2360</v>
      </c>
      <c r="C47" s="130" t="s">
        <v>2519</v>
      </c>
    </row>
    <row r="48" spans="1:3" x14ac:dyDescent="0.3">
      <c r="A48" s="27"/>
      <c r="B48" s="27"/>
      <c r="C48" s="144"/>
    </row>
    <row r="49" spans="1:3" x14ac:dyDescent="0.3">
      <c r="A49" s="33" t="s">
        <v>421</v>
      </c>
      <c r="B49" s="770" t="s">
        <v>30</v>
      </c>
      <c r="C49" s="709"/>
    </row>
    <row r="50" spans="1:3" x14ac:dyDescent="0.3">
      <c r="B50" s="25"/>
      <c r="C50" s="145"/>
    </row>
    <row r="51" spans="1:3" ht="30" customHeight="1" x14ac:dyDescent="0.3">
      <c r="A51" s="449" t="s">
        <v>463</v>
      </c>
      <c r="B51" s="435" t="s">
        <v>2028</v>
      </c>
      <c r="C51" s="130" t="s">
        <v>2520</v>
      </c>
    </row>
    <row r="52" spans="1:3" ht="30" customHeight="1" x14ac:dyDescent="0.3">
      <c r="A52" s="449" t="s">
        <v>2027</v>
      </c>
      <c r="B52" s="435" t="s">
        <v>2032</v>
      </c>
      <c r="C52" s="156" t="s">
        <v>2363</v>
      </c>
    </row>
    <row r="53" spans="1:3" x14ac:dyDescent="0.3">
      <c r="A53" s="72"/>
      <c r="B53" s="27"/>
      <c r="C53" s="124"/>
    </row>
    <row r="54" spans="1:3" x14ac:dyDescent="0.3">
      <c r="A54" s="81">
        <v>1</v>
      </c>
      <c r="B54" s="658" t="s">
        <v>115</v>
      </c>
      <c r="C54" s="768"/>
    </row>
    <row r="55" spans="1:3" x14ac:dyDescent="0.3">
      <c r="B55" s="27"/>
      <c r="C55" s="124"/>
    </row>
    <row r="56" spans="1:3" x14ac:dyDescent="0.3">
      <c r="A56" s="33" t="s">
        <v>260</v>
      </c>
      <c r="B56" s="770" t="s">
        <v>116</v>
      </c>
      <c r="C56" s="709"/>
    </row>
    <row r="57" spans="1:3" x14ac:dyDescent="0.3">
      <c r="B57" s="27"/>
      <c r="C57" s="124"/>
    </row>
    <row r="58" spans="1:3" ht="60.6" customHeight="1" x14ac:dyDescent="0.3">
      <c r="A58" s="140" t="s">
        <v>117</v>
      </c>
      <c r="B58" s="127" t="s">
        <v>118</v>
      </c>
      <c r="C58" s="130" t="s">
        <v>2521</v>
      </c>
    </row>
    <row r="59" spans="1:3" ht="24.6" customHeight="1" x14ac:dyDescent="0.3">
      <c r="A59" s="140" t="s">
        <v>486</v>
      </c>
      <c r="B59" s="127" t="s">
        <v>485</v>
      </c>
      <c r="C59" s="156" t="s">
        <v>805</v>
      </c>
    </row>
    <row r="60" spans="1:3" ht="24.6" customHeight="1" x14ac:dyDescent="0.3">
      <c r="A60" s="140" t="s">
        <v>487</v>
      </c>
      <c r="B60" s="127" t="s">
        <v>489</v>
      </c>
      <c r="C60" s="156" t="s">
        <v>805</v>
      </c>
    </row>
    <row r="61" spans="1:3" ht="24.6" customHeight="1" x14ac:dyDescent="0.3">
      <c r="A61" s="140" t="s">
        <v>488</v>
      </c>
      <c r="B61" s="127" t="s">
        <v>490</v>
      </c>
      <c r="C61" s="156" t="s">
        <v>805</v>
      </c>
    </row>
    <row r="62" spans="1:3" x14ac:dyDescent="0.3">
      <c r="C62" s="144"/>
    </row>
    <row r="63" spans="1:3" x14ac:dyDescent="0.3">
      <c r="A63" s="33" t="s">
        <v>262</v>
      </c>
      <c r="B63" s="770" t="s">
        <v>119</v>
      </c>
      <c r="C63" s="709"/>
    </row>
    <row r="64" spans="1:3" x14ac:dyDescent="0.3">
      <c r="B64" s="27"/>
      <c r="C64" s="145"/>
    </row>
    <row r="65" spans="1:3" ht="86.4" x14ac:dyDescent="0.3">
      <c r="A65" s="125" t="s">
        <v>120</v>
      </c>
      <c r="B65" s="127" t="s">
        <v>121</v>
      </c>
      <c r="C65" s="130" t="s">
        <v>335</v>
      </c>
    </row>
    <row r="66" spans="1:3" ht="24.6" customHeight="1" x14ac:dyDescent="0.3">
      <c r="A66" s="125" t="s">
        <v>491</v>
      </c>
      <c r="B66" s="127" t="s">
        <v>492</v>
      </c>
      <c r="C66" s="156" t="s">
        <v>806</v>
      </c>
    </row>
    <row r="67" spans="1:3" ht="86.4" x14ac:dyDescent="0.3">
      <c r="A67" s="125" t="s">
        <v>122</v>
      </c>
      <c r="B67" s="127" t="s">
        <v>123</v>
      </c>
      <c r="C67" s="130" t="s">
        <v>335</v>
      </c>
    </row>
    <row r="68" spans="1:3" ht="24.6" customHeight="1" x14ac:dyDescent="0.3">
      <c r="A68" s="125" t="s">
        <v>493</v>
      </c>
      <c r="B68" s="127" t="s">
        <v>492</v>
      </c>
      <c r="C68" s="156" t="s">
        <v>807</v>
      </c>
    </row>
    <row r="69" spans="1:3" ht="86.4" x14ac:dyDescent="0.3">
      <c r="A69" s="125" t="s">
        <v>124</v>
      </c>
      <c r="B69" s="127" t="s">
        <v>125</v>
      </c>
      <c r="C69" s="130" t="s">
        <v>335</v>
      </c>
    </row>
    <row r="70" spans="1:3" ht="24.6" customHeight="1" x14ac:dyDescent="0.3">
      <c r="A70" s="125" t="s">
        <v>494</v>
      </c>
      <c r="B70" s="127" t="s">
        <v>492</v>
      </c>
      <c r="C70" s="156" t="s">
        <v>808</v>
      </c>
    </row>
    <row r="71" spans="1:3" ht="86.4" x14ac:dyDescent="0.3">
      <c r="A71" s="125" t="s">
        <v>126</v>
      </c>
      <c r="B71" s="127" t="s">
        <v>127</v>
      </c>
      <c r="C71" s="130" t="s">
        <v>335</v>
      </c>
    </row>
    <row r="72" spans="1:3" ht="24.6" customHeight="1" x14ac:dyDescent="0.3">
      <c r="A72" s="125" t="s">
        <v>495</v>
      </c>
      <c r="B72" s="127" t="s">
        <v>492</v>
      </c>
      <c r="C72" s="156" t="s">
        <v>809</v>
      </c>
    </row>
    <row r="73" spans="1:3" ht="86.4" x14ac:dyDescent="0.3">
      <c r="A73" s="125" t="s">
        <v>128</v>
      </c>
      <c r="B73" s="127" t="s">
        <v>129</v>
      </c>
      <c r="C73" s="130" t="s">
        <v>335</v>
      </c>
    </row>
    <row r="74" spans="1:3" ht="24.6" customHeight="1" x14ac:dyDescent="0.3">
      <c r="A74" s="125" t="s">
        <v>496</v>
      </c>
      <c r="B74" s="127" t="s">
        <v>492</v>
      </c>
      <c r="C74" s="156" t="s">
        <v>810</v>
      </c>
    </row>
    <row r="75" spans="1:3" x14ac:dyDescent="0.3">
      <c r="C75" s="144"/>
    </row>
    <row r="76" spans="1:3" x14ac:dyDescent="0.3">
      <c r="A76" s="33" t="s">
        <v>263</v>
      </c>
      <c r="B76" s="770" t="s">
        <v>1310</v>
      </c>
      <c r="C76" s="709"/>
    </row>
    <row r="77" spans="1:3" x14ac:dyDescent="0.3">
      <c r="B77" s="27"/>
      <c r="C77" s="145"/>
    </row>
    <row r="78" spans="1:3" ht="24.6" customHeight="1" x14ac:dyDescent="0.3">
      <c r="A78" s="125" t="s">
        <v>229</v>
      </c>
      <c r="B78" s="127" t="s">
        <v>1311</v>
      </c>
      <c r="C78" s="130" t="s">
        <v>332</v>
      </c>
    </row>
    <row r="79" spans="1:3" x14ac:dyDescent="0.3">
      <c r="A79" s="72"/>
      <c r="B79" s="27"/>
      <c r="C79" s="124"/>
    </row>
    <row r="80" spans="1:3" x14ac:dyDescent="0.3">
      <c r="A80" s="81">
        <v>2</v>
      </c>
      <c r="B80" s="658" t="s">
        <v>46</v>
      </c>
      <c r="C80" s="768"/>
    </row>
    <row r="81" spans="1:3" x14ac:dyDescent="0.3">
      <c r="B81" s="25"/>
      <c r="C81" s="124"/>
    </row>
    <row r="82" spans="1:3" x14ac:dyDescent="0.3">
      <c r="A82" s="70" t="s">
        <v>268</v>
      </c>
      <c r="B82" s="769" t="s">
        <v>615</v>
      </c>
      <c r="C82" s="750"/>
    </row>
    <row r="83" spans="1:3" x14ac:dyDescent="0.3">
      <c r="A83" s="27"/>
      <c r="B83" s="27"/>
      <c r="C83" s="124"/>
    </row>
    <row r="84" spans="1:3" ht="28.8" x14ac:dyDescent="0.3">
      <c r="A84" s="128" t="s">
        <v>130</v>
      </c>
      <c r="B84" s="127" t="s">
        <v>131</v>
      </c>
      <c r="C84" s="130" t="s">
        <v>844</v>
      </c>
    </row>
    <row r="85" spans="1:3" ht="24.6" customHeight="1" x14ac:dyDescent="0.3">
      <c r="A85" s="128" t="s">
        <v>497</v>
      </c>
      <c r="B85" s="435" t="s">
        <v>2036</v>
      </c>
      <c r="C85" s="156" t="s">
        <v>811</v>
      </c>
    </row>
    <row r="86" spans="1:3" x14ac:dyDescent="0.3">
      <c r="A86" s="27"/>
      <c r="B86" s="27"/>
      <c r="C86" s="124"/>
    </row>
    <row r="87" spans="1:3" x14ac:dyDescent="0.3">
      <c r="A87" s="70" t="s">
        <v>269</v>
      </c>
      <c r="B87" s="769" t="s">
        <v>47</v>
      </c>
      <c r="C87" s="750"/>
    </row>
    <row r="88" spans="1:3" x14ac:dyDescent="0.3">
      <c r="A88" s="62"/>
      <c r="B88" s="69"/>
      <c r="C88" s="124"/>
    </row>
    <row r="89" spans="1:3" ht="36.6" customHeight="1" x14ac:dyDescent="0.3">
      <c r="A89" s="128" t="s">
        <v>48</v>
      </c>
      <c r="B89" s="127" t="s">
        <v>49</v>
      </c>
      <c r="C89" s="130" t="s">
        <v>2523</v>
      </c>
    </row>
    <row r="90" spans="1:3" ht="28.8" x14ac:dyDescent="0.3">
      <c r="A90" s="128" t="s">
        <v>50</v>
      </c>
      <c r="B90" s="127" t="s">
        <v>51</v>
      </c>
      <c r="C90" s="130" t="s">
        <v>828</v>
      </c>
    </row>
    <row r="91" spans="1:3" ht="57.6" x14ac:dyDescent="0.3">
      <c r="A91" s="128" t="s">
        <v>53</v>
      </c>
      <c r="B91" s="127" t="s">
        <v>469</v>
      </c>
      <c r="C91" s="130" t="s">
        <v>2524</v>
      </c>
    </row>
    <row r="92" spans="1:3" ht="24.6" customHeight="1" x14ac:dyDescent="0.3">
      <c r="A92" s="128" t="s">
        <v>464</v>
      </c>
      <c r="B92" s="127" t="s">
        <v>470</v>
      </c>
      <c r="C92" s="130" t="s">
        <v>8</v>
      </c>
    </row>
    <row r="93" spans="1:3" ht="57.6" x14ac:dyDescent="0.3">
      <c r="A93" s="128" t="s">
        <v>54</v>
      </c>
      <c r="B93" s="127" t="s">
        <v>471</v>
      </c>
      <c r="C93" s="130" t="s">
        <v>2524</v>
      </c>
    </row>
    <row r="94" spans="1:3" ht="24.6" customHeight="1" x14ac:dyDescent="0.3">
      <c r="A94" s="128" t="s">
        <v>472</v>
      </c>
      <c r="B94" s="127" t="s">
        <v>470</v>
      </c>
      <c r="C94" s="130" t="s">
        <v>8</v>
      </c>
    </row>
    <row r="95" spans="1:3" ht="57.6" x14ac:dyDescent="0.3">
      <c r="A95" s="128" t="s">
        <v>55</v>
      </c>
      <c r="B95" s="127" t="s">
        <v>478</v>
      </c>
      <c r="C95" s="130" t="s">
        <v>2525</v>
      </c>
    </row>
    <row r="96" spans="1:3" ht="24.6" customHeight="1" x14ac:dyDescent="0.3">
      <c r="A96" s="128" t="s">
        <v>476</v>
      </c>
      <c r="B96" s="127" t="s">
        <v>470</v>
      </c>
      <c r="C96" s="130" t="s">
        <v>8</v>
      </c>
    </row>
    <row r="97" spans="1:3" ht="24.6" customHeight="1" x14ac:dyDescent="0.3">
      <c r="A97" s="635" t="s">
        <v>2054</v>
      </c>
      <c r="B97" s="433" t="s">
        <v>2277</v>
      </c>
      <c r="C97" s="544" t="s">
        <v>812</v>
      </c>
    </row>
    <row r="98" spans="1:3" ht="24.6" customHeight="1" x14ac:dyDescent="0.3">
      <c r="A98" s="635" t="s">
        <v>2055</v>
      </c>
      <c r="B98" s="433" t="s">
        <v>2058</v>
      </c>
      <c r="C98" s="544" t="s">
        <v>812</v>
      </c>
    </row>
    <row r="99" spans="1:3" ht="24.6" customHeight="1" x14ac:dyDescent="0.3">
      <c r="A99" s="635" t="s">
        <v>2056</v>
      </c>
      <c r="B99" s="433" t="s">
        <v>2278</v>
      </c>
      <c r="C99" s="544" t="s">
        <v>812</v>
      </c>
    </row>
    <row r="100" spans="1:3" ht="24.6" customHeight="1" x14ac:dyDescent="0.3">
      <c r="A100" s="635" t="s">
        <v>2057</v>
      </c>
      <c r="B100" s="433" t="s">
        <v>2058</v>
      </c>
      <c r="C100" s="544" t="s">
        <v>812</v>
      </c>
    </row>
    <row r="101" spans="1:3" x14ac:dyDescent="0.3">
      <c r="A101" s="27"/>
      <c r="B101" s="27"/>
      <c r="C101" s="144"/>
    </row>
    <row r="102" spans="1:3" x14ac:dyDescent="0.3">
      <c r="A102" s="70" t="s">
        <v>270</v>
      </c>
      <c r="B102" s="769" t="s">
        <v>56</v>
      </c>
      <c r="C102" s="750"/>
    </row>
    <row r="103" spans="1:3" x14ac:dyDescent="0.3">
      <c r="A103" s="27"/>
      <c r="B103" s="27"/>
      <c r="C103" s="145"/>
    </row>
    <row r="104" spans="1:3" ht="24.6" customHeight="1" x14ac:dyDescent="0.3">
      <c r="A104" s="125" t="s">
        <v>132</v>
      </c>
      <c r="B104" s="127" t="s">
        <v>575</v>
      </c>
      <c r="C104" s="157" t="s">
        <v>825</v>
      </c>
    </row>
    <row r="105" spans="1:3" ht="28.8" x14ac:dyDescent="0.3">
      <c r="A105" s="125" t="s">
        <v>57</v>
      </c>
      <c r="B105" s="127" t="s">
        <v>58</v>
      </c>
      <c r="C105" s="545" t="s">
        <v>2522</v>
      </c>
    </row>
    <row r="106" spans="1:3" ht="28.8" x14ac:dyDescent="0.3">
      <c r="A106" s="125" t="s">
        <v>133</v>
      </c>
      <c r="B106" s="127" t="s">
        <v>134</v>
      </c>
      <c r="C106" s="545" t="s">
        <v>824</v>
      </c>
    </row>
    <row r="107" spans="1:3" ht="28.8" customHeight="1" x14ac:dyDescent="0.3">
      <c r="A107" s="125" t="s">
        <v>2458</v>
      </c>
      <c r="B107" s="127" t="s">
        <v>2461</v>
      </c>
      <c r="C107" s="545" t="s">
        <v>2498</v>
      </c>
    </row>
    <row r="108" spans="1:3" ht="28.8" customHeight="1" x14ac:dyDescent="0.3">
      <c r="A108" s="125" t="s">
        <v>2459</v>
      </c>
      <c r="B108" s="127" t="s">
        <v>2462</v>
      </c>
      <c r="C108" s="545" t="s">
        <v>2498</v>
      </c>
    </row>
    <row r="109" spans="1:3" ht="28.8" customHeight="1" x14ac:dyDescent="0.3">
      <c r="A109" s="125" t="s">
        <v>2460</v>
      </c>
      <c r="B109" s="127" t="s">
        <v>2463</v>
      </c>
      <c r="C109" s="545" t="s">
        <v>2498</v>
      </c>
    </row>
    <row r="110" spans="1:3" x14ac:dyDescent="0.3">
      <c r="A110" s="27"/>
      <c r="B110" s="27"/>
      <c r="C110" s="144"/>
    </row>
    <row r="111" spans="1:3" x14ac:dyDescent="0.3">
      <c r="A111" s="70" t="s">
        <v>272</v>
      </c>
      <c r="B111" s="769" t="s">
        <v>59</v>
      </c>
      <c r="C111" s="750"/>
    </row>
    <row r="112" spans="1:3" x14ac:dyDescent="0.3">
      <c r="A112" s="62"/>
      <c r="B112" s="69"/>
      <c r="C112" s="145"/>
    </row>
    <row r="113" spans="1:3" ht="28.8" x14ac:dyDescent="0.3">
      <c r="A113" s="128" t="s">
        <v>60</v>
      </c>
      <c r="B113" s="127" t="s">
        <v>61</v>
      </c>
      <c r="C113" s="130" t="s">
        <v>2526</v>
      </c>
    </row>
    <row r="114" spans="1:3" ht="43.2" x14ac:dyDescent="0.3">
      <c r="A114" s="128" t="s">
        <v>63</v>
      </c>
      <c r="B114" s="127" t="s">
        <v>64</v>
      </c>
      <c r="C114" s="130" t="s">
        <v>2527</v>
      </c>
    </row>
    <row r="115" spans="1:3" x14ac:dyDescent="0.3">
      <c r="A115" s="71"/>
      <c r="B115" s="27"/>
      <c r="C115" s="144"/>
    </row>
    <row r="116" spans="1:3" x14ac:dyDescent="0.3">
      <c r="A116" s="70" t="s">
        <v>519</v>
      </c>
      <c r="B116" s="769" t="s">
        <v>135</v>
      </c>
      <c r="C116" s="750"/>
    </row>
    <row r="117" spans="1:3" x14ac:dyDescent="0.3">
      <c r="A117" s="27"/>
      <c r="B117" s="27"/>
      <c r="C117" s="145"/>
    </row>
    <row r="118" spans="1:3" ht="24.6" customHeight="1" x14ac:dyDescent="0.3">
      <c r="A118" s="128" t="s">
        <v>136</v>
      </c>
      <c r="B118" s="127" t="s">
        <v>99</v>
      </c>
      <c r="C118" s="130" t="s">
        <v>2528</v>
      </c>
    </row>
    <row r="119" spans="1:3" ht="24.6" customHeight="1" x14ac:dyDescent="0.3">
      <c r="A119" s="128" t="s">
        <v>137</v>
      </c>
      <c r="B119" s="127" t="s">
        <v>101</v>
      </c>
      <c r="C119" s="130" t="s">
        <v>2529</v>
      </c>
    </row>
    <row r="120" spans="1:3" ht="24.6" customHeight="1" x14ac:dyDescent="0.3">
      <c r="A120" s="128" t="s">
        <v>568</v>
      </c>
      <c r="B120" s="127" t="s">
        <v>960</v>
      </c>
      <c r="C120" s="130" t="s">
        <v>829</v>
      </c>
    </row>
    <row r="121" spans="1:3" x14ac:dyDescent="0.3">
      <c r="A121" s="27"/>
      <c r="B121" s="27"/>
      <c r="C121" s="144"/>
    </row>
    <row r="122" spans="1:3" x14ac:dyDescent="0.3">
      <c r="A122" s="70" t="s">
        <v>520</v>
      </c>
      <c r="B122" s="769" t="s">
        <v>138</v>
      </c>
      <c r="C122" s="750"/>
    </row>
    <row r="123" spans="1:3" x14ac:dyDescent="0.3">
      <c r="A123" s="27"/>
      <c r="B123" s="27"/>
      <c r="C123" s="145"/>
    </row>
    <row r="124" spans="1:3" ht="24.6" customHeight="1" x14ac:dyDescent="0.3">
      <c r="A124" s="128" t="s">
        <v>139</v>
      </c>
      <c r="B124" s="127" t="s">
        <v>98</v>
      </c>
      <c r="C124" s="130" t="s">
        <v>2530</v>
      </c>
    </row>
    <row r="125" spans="1:3" x14ac:dyDescent="0.3">
      <c r="A125" s="71"/>
      <c r="B125" s="27"/>
      <c r="C125" s="124"/>
    </row>
    <row r="126" spans="1:3" x14ac:dyDescent="0.3">
      <c r="A126" s="81">
        <v>3</v>
      </c>
      <c r="B126" s="658" t="s">
        <v>34</v>
      </c>
      <c r="C126" s="768"/>
    </row>
    <row r="127" spans="1:3" x14ac:dyDescent="0.3">
      <c r="A127" s="27"/>
      <c r="B127" s="27"/>
      <c r="C127" s="124"/>
    </row>
    <row r="128" spans="1:3" x14ac:dyDescent="0.3">
      <c r="A128" s="70" t="s">
        <v>273</v>
      </c>
      <c r="B128" s="769" t="s">
        <v>616</v>
      </c>
      <c r="C128" s="750"/>
    </row>
    <row r="129" spans="1:3" x14ac:dyDescent="0.3">
      <c r="A129" s="62"/>
      <c r="B129" s="69"/>
      <c r="C129" s="124"/>
    </row>
    <row r="130" spans="1:3" ht="28.8" x14ac:dyDescent="0.3">
      <c r="A130" s="128" t="s">
        <v>65</v>
      </c>
      <c r="B130" s="127" t="s">
        <v>1004</v>
      </c>
      <c r="C130" s="130" t="s">
        <v>832</v>
      </c>
    </row>
    <row r="131" spans="1:3" ht="24.6" customHeight="1" x14ac:dyDescent="0.3">
      <c r="A131" s="125" t="s">
        <v>66</v>
      </c>
      <c r="B131" s="126" t="s">
        <v>1005</v>
      </c>
      <c r="C131" s="157" t="s">
        <v>822</v>
      </c>
    </row>
    <row r="132" spans="1:3" ht="24.6" customHeight="1" x14ac:dyDescent="0.3">
      <c r="A132" s="125" t="s">
        <v>67</v>
      </c>
      <c r="B132" s="126" t="s">
        <v>1013</v>
      </c>
      <c r="C132" s="157" t="s">
        <v>822</v>
      </c>
    </row>
    <row r="133" spans="1:3" ht="24.6" customHeight="1" x14ac:dyDescent="0.3">
      <c r="A133" s="125" t="s">
        <v>68</v>
      </c>
      <c r="B133" s="126" t="s">
        <v>1006</v>
      </c>
      <c r="C133" s="157" t="s">
        <v>831</v>
      </c>
    </row>
    <row r="134" spans="1:3" ht="24.6" customHeight="1" x14ac:dyDescent="0.3">
      <c r="A134" s="125" t="s">
        <v>69</v>
      </c>
      <c r="B134" s="126" t="s">
        <v>563</v>
      </c>
      <c r="C134" s="157" t="s">
        <v>823</v>
      </c>
    </row>
    <row r="135" spans="1:3" ht="28.8" x14ac:dyDescent="0.3">
      <c r="A135" s="125" t="s">
        <v>35</v>
      </c>
      <c r="B135" s="127" t="s">
        <v>1008</v>
      </c>
      <c r="C135" s="130" t="s">
        <v>833</v>
      </c>
    </row>
    <row r="136" spans="1:3" ht="24.6" customHeight="1" x14ac:dyDescent="0.3">
      <c r="A136" s="125" t="s">
        <v>37</v>
      </c>
      <c r="B136" s="108" t="s">
        <v>458</v>
      </c>
      <c r="C136" s="157" t="s">
        <v>823</v>
      </c>
    </row>
    <row r="137" spans="1:3" ht="24.6" customHeight="1" x14ac:dyDescent="0.3">
      <c r="A137" s="125" t="s">
        <v>39</v>
      </c>
      <c r="B137" s="108" t="s">
        <v>1012</v>
      </c>
      <c r="C137" s="157" t="s">
        <v>823</v>
      </c>
    </row>
    <row r="138" spans="1:3" ht="24.6" customHeight="1" x14ac:dyDescent="0.3">
      <c r="A138" s="125" t="s">
        <v>422</v>
      </c>
      <c r="B138" s="126" t="s">
        <v>1009</v>
      </c>
      <c r="C138" s="157" t="s">
        <v>834</v>
      </c>
    </row>
    <row r="139" spans="1:3" ht="24.6" customHeight="1" x14ac:dyDescent="0.3">
      <c r="A139" s="125" t="s">
        <v>521</v>
      </c>
      <c r="B139" s="108" t="s">
        <v>562</v>
      </c>
      <c r="C139" s="157" t="s">
        <v>1360</v>
      </c>
    </row>
    <row r="140" spans="1:3" ht="24.6" customHeight="1" x14ac:dyDescent="0.3">
      <c r="A140" s="125" t="s">
        <v>522</v>
      </c>
      <c r="B140" s="108" t="s">
        <v>38</v>
      </c>
      <c r="C140" s="157" t="s">
        <v>1360</v>
      </c>
    </row>
    <row r="141" spans="1:3" ht="24.6" customHeight="1" x14ac:dyDescent="0.3">
      <c r="A141" s="125" t="s">
        <v>564</v>
      </c>
      <c r="B141" s="108" t="s">
        <v>40</v>
      </c>
      <c r="C141" s="157" t="s">
        <v>1360</v>
      </c>
    </row>
    <row r="142" spans="1:3" ht="24.6" customHeight="1" x14ac:dyDescent="0.3">
      <c r="A142" s="125" t="s">
        <v>565</v>
      </c>
      <c r="B142" s="108" t="s">
        <v>1010</v>
      </c>
      <c r="C142" s="157" t="s">
        <v>1360</v>
      </c>
    </row>
    <row r="143" spans="1:3" ht="24.6" customHeight="1" x14ac:dyDescent="0.3">
      <c r="A143" s="125" t="s">
        <v>566</v>
      </c>
      <c r="B143" s="108" t="s">
        <v>36</v>
      </c>
      <c r="C143" s="157" t="s">
        <v>1360</v>
      </c>
    </row>
    <row r="144" spans="1:3" x14ac:dyDescent="0.3">
      <c r="A144" s="27"/>
      <c r="B144" s="27"/>
      <c r="C144" s="124"/>
    </row>
    <row r="145" spans="1:3" x14ac:dyDescent="0.3">
      <c r="A145" s="70" t="s">
        <v>314</v>
      </c>
      <c r="B145" s="769" t="s">
        <v>140</v>
      </c>
      <c r="C145" s="750"/>
    </row>
    <row r="146" spans="1:3" x14ac:dyDescent="0.3">
      <c r="A146" s="62"/>
      <c r="B146" s="69"/>
      <c r="C146" s="124"/>
    </row>
    <row r="147" spans="1:3" ht="33.6" customHeight="1" x14ac:dyDescent="0.3">
      <c r="A147" s="128" t="s">
        <v>141</v>
      </c>
      <c r="B147" s="127" t="s">
        <v>1015</v>
      </c>
      <c r="C147" s="130" t="s">
        <v>845</v>
      </c>
    </row>
    <row r="148" spans="1:3" x14ac:dyDescent="0.3">
      <c r="A148" s="27"/>
      <c r="B148" s="27"/>
      <c r="C148" s="124"/>
    </row>
    <row r="149" spans="1:3" x14ac:dyDescent="0.3">
      <c r="A149" s="70" t="s">
        <v>316</v>
      </c>
      <c r="B149" s="769" t="s">
        <v>617</v>
      </c>
      <c r="C149" s="750"/>
    </row>
    <row r="150" spans="1:3" x14ac:dyDescent="0.3">
      <c r="A150" s="62"/>
      <c r="B150" s="69"/>
      <c r="C150" s="124"/>
    </row>
    <row r="151" spans="1:3" ht="24.6" customHeight="1" x14ac:dyDescent="0.3">
      <c r="A151" s="129" t="s">
        <v>70</v>
      </c>
      <c r="B151" s="127" t="s">
        <v>1035</v>
      </c>
      <c r="C151" s="156" t="s">
        <v>1347</v>
      </c>
    </row>
    <row r="152" spans="1:3" ht="24.6" customHeight="1" x14ac:dyDescent="0.3">
      <c r="A152" s="129" t="s">
        <v>72</v>
      </c>
      <c r="B152" s="127" t="s">
        <v>1034</v>
      </c>
      <c r="C152" s="156" t="s">
        <v>1347</v>
      </c>
    </row>
    <row r="153" spans="1:3" ht="24.6" customHeight="1" x14ac:dyDescent="0.3">
      <c r="A153" s="129" t="s">
        <v>74</v>
      </c>
      <c r="B153" s="127" t="s">
        <v>1036</v>
      </c>
      <c r="C153" s="156" t="s">
        <v>1347</v>
      </c>
    </row>
    <row r="154" spans="1:3" ht="24.6" customHeight="1" x14ac:dyDescent="0.3">
      <c r="A154" s="129" t="s">
        <v>1038</v>
      </c>
      <c r="B154" s="127" t="s">
        <v>1037</v>
      </c>
      <c r="C154" s="156" t="s">
        <v>1347</v>
      </c>
    </row>
    <row r="155" spans="1:3" ht="24.6" customHeight="1" x14ac:dyDescent="0.3">
      <c r="A155" s="129" t="s">
        <v>1041</v>
      </c>
      <c r="B155" s="127" t="s">
        <v>1039</v>
      </c>
      <c r="C155" s="156" t="s">
        <v>1347</v>
      </c>
    </row>
    <row r="156" spans="1:3" ht="24.6" customHeight="1" x14ac:dyDescent="0.3">
      <c r="A156" s="129" t="s">
        <v>1042</v>
      </c>
      <c r="B156" s="127" t="s">
        <v>1040</v>
      </c>
      <c r="C156" s="156" t="s">
        <v>1347</v>
      </c>
    </row>
    <row r="157" spans="1:3" ht="28.8" x14ac:dyDescent="0.3">
      <c r="A157" s="129" t="s">
        <v>1043</v>
      </c>
      <c r="B157" s="127" t="s">
        <v>71</v>
      </c>
      <c r="C157" s="130" t="s">
        <v>2531</v>
      </c>
    </row>
    <row r="158" spans="1:3" ht="28.8" x14ac:dyDescent="0.3">
      <c r="A158" s="129" t="s">
        <v>1044</v>
      </c>
      <c r="B158" s="127" t="s">
        <v>299</v>
      </c>
      <c r="C158" s="130" t="s">
        <v>336</v>
      </c>
    </row>
    <row r="159" spans="1:3" ht="28.8" x14ac:dyDescent="0.3">
      <c r="A159" s="129" t="s">
        <v>1045</v>
      </c>
      <c r="B159" s="127" t="s">
        <v>578</v>
      </c>
      <c r="C159" s="130" t="s">
        <v>830</v>
      </c>
    </row>
    <row r="160" spans="1:3" x14ac:dyDescent="0.3">
      <c r="A160" s="27"/>
      <c r="B160" s="27"/>
      <c r="C160" s="124"/>
    </row>
    <row r="161" spans="1:3" x14ac:dyDescent="0.3">
      <c r="A161" s="70" t="s">
        <v>318</v>
      </c>
      <c r="B161" s="769" t="s">
        <v>75</v>
      </c>
      <c r="C161" s="750"/>
    </row>
    <row r="162" spans="1:3" x14ac:dyDescent="0.3">
      <c r="A162" s="62"/>
      <c r="B162" s="69"/>
      <c r="C162" s="124"/>
    </row>
    <row r="163" spans="1:3" ht="28.8" x14ac:dyDescent="0.3">
      <c r="A163" s="128" t="s">
        <v>76</v>
      </c>
      <c r="B163" s="126" t="s">
        <v>77</v>
      </c>
      <c r="C163" s="130" t="s">
        <v>2532</v>
      </c>
    </row>
    <row r="164" spans="1:3" ht="24.6" customHeight="1" x14ac:dyDescent="0.3">
      <c r="A164" s="128" t="s">
        <v>142</v>
      </c>
      <c r="B164" s="127" t="s">
        <v>143</v>
      </c>
      <c r="C164" s="130" t="s">
        <v>337</v>
      </c>
    </row>
    <row r="165" spans="1:3" ht="28.8" x14ac:dyDescent="0.3">
      <c r="A165" s="128" t="s">
        <v>78</v>
      </c>
      <c r="B165" s="127" t="s">
        <v>79</v>
      </c>
      <c r="C165" s="130" t="s">
        <v>836</v>
      </c>
    </row>
    <row r="166" spans="1:3" x14ac:dyDescent="0.3">
      <c r="A166" s="27"/>
      <c r="B166" s="27"/>
      <c r="C166" s="144"/>
    </row>
    <row r="167" spans="1:3" x14ac:dyDescent="0.3">
      <c r="A167" s="70" t="s">
        <v>459</v>
      </c>
      <c r="B167" s="769" t="s">
        <v>80</v>
      </c>
      <c r="C167" s="750"/>
    </row>
    <row r="168" spans="1:3" x14ac:dyDescent="0.3">
      <c r="A168" s="71"/>
      <c r="B168" s="69"/>
      <c r="C168" s="145"/>
    </row>
    <row r="169" spans="1:3" ht="47.4" customHeight="1" x14ac:dyDescent="0.3">
      <c r="A169" s="128" t="s">
        <v>81</v>
      </c>
      <c r="B169" s="127" t="s">
        <v>82</v>
      </c>
      <c r="C169" s="130" t="s">
        <v>2533</v>
      </c>
    </row>
    <row r="170" spans="1:3" ht="24.6" customHeight="1" x14ac:dyDescent="0.3">
      <c r="A170" s="125" t="s">
        <v>2063</v>
      </c>
      <c r="B170" s="126" t="s">
        <v>2064</v>
      </c>
      <c r="C170" s="544" t="s">
        <v>2364</v>
      </c>
    </row>
    <row r="171" spans="1:3" ht="28.8" x14ac:dyDescent="0.3">
      <c r="A171" s="128" t="s">
        <v>83</v>
      </c>
      <c r="B171" s="127" t="s">
        <v>84</v>
      </c>
      <c r="C171" s="130" t="s">
        <v>2534</v>
      </c>
    </row>
    <row r="172" spans="1:3" ht="28.8" x14ac:dyDescent="0.3">
      <c r="A172" s="128" t="s">
        <v>85</v>
      </c>
      <c r="B172" s="127" t="s">
        <v>577</v>
      </c>
      <c r="C172" s="130" t="s">
        <v>2535</v>
      </c>
    </row>
    <row r="173" spans="1:3" x14ac:dyDescent="0.3">
      <c r="A173" s="27"/>
      <c r="B173" s="27"/>
      <c r="C173" s="124"/>
    </row>
    <row r="174" spans="1:3" x14ac:dyDescent="0.3">
      <c r="A174" s="70" t="s">
        <v>523</v>
      </c>
      <c r="B174" s="769" t="s">
        <v>168</v>
      </c>
      <c r="C174" s="750"/>
    </row>
    <row r="175" spans="1:3" x14ac:dyDescent="0.3">
      <c r="A175" s="62"/>
      <c r="B175" s="69"/>
      <c r="C175" s="124"/>
    </row>
    <row r="176" spans="1:3" ht="24.6" customHeight="1" x14ac:dyDescent="0.3">
      <c r="A176" s="128" t="s">
        <v>145</v>
      </c>
      <c r="B176" s="127" t="s">
        <v>146</v>
      </c>
      <c r="C176" s="130" t="s">
        <v>846</v>
      </c>
    </row>
    <row r="177" spans="1:3" x14ac:dyDescent="0.3">
      <c r="A177" s="71"/>
      <c r="B177" s="27"/>
      <c r="C177" s="124"/>
    </row>
    <row r="178" spans="1:3" x14ac:dyDescent="0.3">
      <c r="A178" s="81">
        <v>4</v>
      </c>
      <c r="B178" s="658" t="s">
        <v>86</v>
      </c>
      <c r="C178" s="768"/>
    </row>
    <row r="179" spans="1:3" x14ac:dyDescent="0.3">
      <c r="A179" s="27"/>
      <c r="B179" s="27"/>
      <c r="C179" s="124"/>
    </row>
    <row r="180" spans="1:3" x14ac:dyDescent="0.3">
      <c r="A180" s="70" t="s">
        <v>274</v>
      </c>
      <c r="B180" s="769" t="s">
        <v>87</v>
      </c>
      <c r="C180" s="750"/>
    </row>
    <row r="181" spans="1:3" x14ac:dyDescent="0.3">
      <c r="A181" s="62"/>
      <c r="B181" s="69"/>
      <c r="C181" s="124"/>
    </row>
    <row r="182" spans="1:3" ht="24.6" customHeight="1" x14ac:dyDescent="0.3">
      <c r="A182" s="128" t="s">
        <v>88</v>
      </c>
      <c r="B182" s="127" t="s">
        <v>89</v>
      </c>
      <c r="C182" s="130" t="s">
        <v>2536</v>
      </c>
    </row>
    <row r="183" spans="1:3" ht="43.2" x14ac:dyDescent="0.3">
      <c r="A183" s="128" t="s">
        <v>90</v>
      </c>
      <c r="B183" s="127" t="s">
        <v>94</v>
      </c>
      <c r="C183" s="130" t="s">
        <v>2537</v>
      </c>
    </row>
    <row r="184" spans="1:3" ht="24.6" customHeight="1" x14ac:dyDescent="0.3">
      <c r="A184" s="128" t="s">
        <v>91</v>
      </c>
      <c r="B184" s="126" t="s">
        <v>460</v>
      </c>
      <c r="C184" s="157" t="s">
        <v>822</v>
      </c>
    </row>
    <row r="185" spans="1:3" ht="24.6" customHeight="1" x14ac:dyDescent="0.3">
      <c r="A185" s="128" t="s">
        <v>93</v>
      </c>
      <c r="B185" s="126" t="s">
        <v>1011</v>
      </c>
      <c r="C185" s="157" t="s">
        <v>822</v>
      </c>
    </row>
    <row r="186" spans="1:3" ht="24.6" customHeight="1" x14ac:dyDescent="0.3">
      <c r="A186" s="128" t="s">
        <v>95</v>
      </c>
      <c r="B186" s="126" t="s">
        <v>666</v>
      </c>
      <c r="C186" s="157" t="s">
        <v>842</v>
      </c>
    </row>
    <row r="187" spans="1:3" ht="24.6" customHeight="1" x14ac:dyDescent="0.3">
      <c r="A187" s="128" t="s">
        <v>96</v>
      </c>
      <c r="B187" s="127" t="s">
        <v>305</v>
      </c>
      <c r="C187" s="130" t="s">
        <v>841</v>
      </c>
    </row>
    <row r="188" spans="1:3" ht="24.6" customHeight="1" x14ac:dyDescent="0.3">
      <c r="A188" s="128" t="s">
        <v>97</v>
      </c>
      <c r="B188" s="127" t="s">
        <v>147</v>
      </c>
      <c r="C188" s="130" t="s">
        <v>826</v>
      </c>
    </row>
    <row r="189" spans="1:3" x14ac:dyDescent="0.3">
      <c r="A189" s="27"/>
      <c r="B189" s="27"/>
      <c r="C189" s="144"/>
    </row>
    <row r="190" spans="1:3" x14ac:dyDescent="0.3">
      <c r="A190" s="70" t="s">
        <v>321</v>
      </c>
      <c r="B190" s="769" t="s">
        <v>148</v>
      </c>
      <c r="C190" s="750"/>
    </row>
    <row r="191" spans="1:3" x14ac:dyDescent="0.3">
      <c r="A191" s="62"/>
      <c r="B191" s="69"/>
      <c r="C191" s="145"/>
    </row>
    <row r="192" spans="1:3" ht="24.6" customHeight="1" x14ac:dyDescent="0.3">
      <c r="A192" s="128" t="s">
        <v>149</v>
      </c>
      <c r="B192" s="127" t="s">
        <v>150</v>
      </c>
      <c r="C192" s="130" t="s">
        <v>843</v>
      </c>
    </row>
    <row r="193" spans="1:3" ht="24.6" customHeight="1" x14ac:dyDescent="0.3">
      <c r="A193" s="125" t="s">
        <v>2066</v>
      </c>
      <c r="B193" s="108" t="s">
        <v>2067</v>
      </c>
      <c r="C193" s="156" t="s">
        <v>2365</v>
      </c>
    </row>
    <row r="194" spans="1:3" ht="28.8" x14ac:dyDescent="0.3">
      <c r="A194" s="542" t="s">
        <v>2361</v>
      </c>
      <c r="B194" s="541" t="s">
        <v>2314</v>
      </c>
      <c r="C194" s="546" t="s">
        <v>8</v>
      </c>
    </row>
    <row r="195" spans="1:3" x14ac:dyDescent="0.3">
      <c r="A195" s="27"/>
      <c r="B195" s="27"/>
      <c r="C195" s="124"/>
    </row>
    <row r="196" spans="1:3" x14ac:dyDescent="0.3">
      <c r="A196" s="658" t="s">
        <v>1301</v>
      </c>
      <c r="B196" s="658"/>
      <c r="C196" s="768"/>
    </row>
    <row r="197" spans="1:3" x14ac:dyDescent="0.3">
      <c r="A197" s="42"/>
      <c r="B197" s="42"/>
      <c r="C197" s="146"/>
    </row>
    <row r="198" spans="1:3" x14ac:dyDescent="0.3">
      <c r="A198" s="76" t="s">
        <v>620</v>
      </c>
      <c r="B198" s="656" t="s">
        <v>1309</v>
      </c>
      <c r="C198" s="771"/>
    </row>
    <row r="199" spans="1:3" x14ac:dyDescent="0.3">
      <c r="C199" s="147"/>
    </row>
    <row r="200" spans="1:3" ht="24.6" customHeight="1" x14ac:dyDescent="0.3">
      <c r="A200" s="125" t="s">
        <v>621</v>
      </c>
      <c r="B200" s="126" t="s">
        <v>1047</v>
      </c>
      <c r="C200" s="157" t="s">
        <v>339</v>
      </c>
    </row>
    <row r="201" spans="1:3" ht="24.6" customHeight="1" x14ac:dyDescent="0.3">
      <c r="A201" s="125" t="s">
        <v>622</v>
      </c>
      <c r="B201" s="126" t="s">
        <v>1070</v>
      </c>
      <c r="C201" s="157" t="s">
        <v>339</v>
      </c>
    </row>
    <row r="202" spans="1:3" ht="24.6" customHeight="1" x14ac:dyDescent="0.3">
      <c r="A202" s="125" t="s">
        <v>623</v>
      </c>
      <c r="B202" s="141" t="s">
        <v>1073</v>
      </c>
      <c r="C202" s="157" t="s">
        <v>339</v>
      </c>
    </row>
    <row r="203" spans="1:3" ht="24.6" customHeight="1" x14ac:dyDescent="0.3">
      <c r="A203" s="125" t="s">
        <v>624</v>
      </c>
      <c r="B203" s="141" t="s">
        <v>1048</v>
      </c>
      <c r="C203" s="157" t="s">
        <v>339</v>
      </c>
    </row>
    <row r="204" spans="1:3" ht="24.6" customHeight="1" x14ac:dyDescent="0.3">
      <c r="A204" s="125" t="s">
        <v>1071</v>
      </c>
      <c r="B204" s="141" t="s">
        <v>1074</v>
      </c>
      <c r="C204" s="157" t="s">
        <v>339</v>
      </c>
    </row>
    <row r="205" spans="1:3" ht="24.6" customHeight="1" x14ac:dyDescent="0.3">
      <c r="A205" s="125" t="s">
        <v>1072</v>
      </c>
      <c r="B205" s="127" t="s">
        <v>1075</v>
      </c>
      <c r="C205" s="157" t="s">
        <v>339</v>
      </c>
    </row>
    <row r="206" spans="1:3" x14ac:dyDescent="0.3">
      <c r="A206" s="96"/>
      <c r="B206" s="7"/>
      <c r="C206" s="147"/>
    </row>
    <row r="207" spans="1:3" x14ac:dyDescent="0.3">
      <c r="A207" s="76" t="s">
        <v>625</v>
      </c>
      <c r="B207" s="656" t="s">
        <v>626</v>
      </c>
      <c r="C207" s="771"/>
    </row>
    <row r="208" spans="1:3" x14ac:dyDescent="0.3">
      <c r="A208" s="96"/>
      <c r="B208" s="14"/>
      <c r="C208" s="148"/>
    </row>
    <row r="209" spans="1:3" ht="24.6" customHeight="1" x14ac:dyDescent="0.3">
      <c r="A209" s="125" t="s">
        <v>627</v>
      </c>
      <c r="B209" s="141" t="s">
        <v>743</v>
      </c>
      <c r="C209" s="157" t="s">
        <v>339</v>
      </c>
    </row>
    <row r="210" spans="1:3" x14ac:dyDescent="0.3">
      <c r="A210" s="96"/>
      <c r="B210" s="96"/>
      <c r="C210" s="147"/>
    </row>
    <row r="211" spans="1:3" x14ac:dyDescent="0.3">
      <c r="A211" s="76" t="s">
        <v>628</v>
      </c>
      <c r="B211" s="656" t="s">
        <v>629</v>
      </c>
      <c r="C211" s="771"/>
    </row>
    <row r="212" spans="1:3" x14ac:dyDescent="0.3">
      <c r="A212" s="96"/>
      <c r="B212" s="14"/>
      <c r="C212" s="148"/>
    </row>
    <row r="213" spans="1:3" ht="24.6" customHeight="1" x14ac:dyDescent="0.3">
      <c r="A213" s="125" t="s">
        <v>630</v>
      </c>
      <c r="B213" s="127" t="s">
        <v>61</v>
      </c>
      <c r="C213" s="157" t="s">
        <v>339</v>
      </c>
    </row>
    <row r="214" spans="1:3" ht="24.6" customHeight="1" x14ac:dyDescent="0.3">
      <c r="A214" s="125" t="s">
        <v>656</v>
      </c>
      <c r="B214" s="127" t="s">
        <v>659</v>
      </c>
      <c r="C214" s="157" t="s">
        <v>339</v>
      </c>
    </row>
    <row r="215" spans="1:3" ht="24.6" customHeight="1" x14ac:dyDescent="0.3">
      <c r="A215" s="125" t="s">
        <v>657</v>
      </c>
      <c r="B215" s="127" t="s">
        <v>661</v>
      </c>
      <c r="C215" s="157" t="s">
        <v>339</v>
      </c>
    </row>
    <row r="216" spans="1:3" ht="24.6" customHeight="1" x14ac:dyDescent="0.3">
      <c r="A216" s="125" t="s">
        <v>658</v>
      </c>
      <c r="B216" s="127" t="s">
        <v>780</v>
      </c>
      <c r="C216" s="157" t="s">
        <v>339</v>
      </c>
    </row>
    <row r="217" spans="1:3" ht="24.6" customHeight="1" x14ac:dyDescent="0.3">
      <c r="A217" s="125" t="s">
        <v>781</v>
      </c>
      <c r="B217" s="127" t="s">
        <v>660</v>
      </c>
      <c r="C217" s="157" t="s">
        <v>339</v>
      </c>
    </row>
    <row r="218" spans="1:3" ht="24.6" customHeight="1" x14ac:dyDescent="0.3">
      <c r="A218" s="125" t="s">
        <v>782</v>
      </c>
      <c r="B218" s="127" t="s">
        <v>662</v>
      </c>
      <c r="C218" s="157" t="s">
        <v>339</v>
      </c>
    </row>
    <row r="219" spans="1:3" x14ac:dyDescent="0.3">
      <c r="A219" s="96"/>
      <c r="B219" s="96"/>
      <c r="C219" s="147"/>
    </row>
    <row r="220" spans="1:3" x14ac:dyDescent="0.3">
      <c r="A220" s="76" t="s">
        <v>631</v>
      </c>
      <c r="B220" s="656" t="s">
        <v>632</v>
      </c>
      <c r="C220" s="771"/>
    </row>
    <row r="221" spans="1:3" x14ac:dyDescent="0.3">
      <c r="A221" s="96"/>
      <c r="B221" s="14"/>
      <c r="C221" s="148"/>
    </row>
    <row r="222" spans="1:3" ht="24.6" customHeight="1" x14ac:dyDescent="0.3">
      <c r="A222" s="358"/>
      <c r="B222" s="141" t="s">
        <v>1050</v>
      </c>
      <c r="C222" s="157" t="s">
        <v>339</v>
      </c>
    </row>
    <row r="223" spans="1:3" ht="24.6" customHeight="1" x14ac:dyDescent="0.3">
      <c r="A223" s="128" t="s">
        <v>2366</v>
      </c>
      <c r="B223" s="141" t="s">
        <v>1170</v>
      </c>
      <c r="C223" s="157" t="s">
        <v>339</v>
      </c>
    </row>
    <row r="224" spans="1:3" ht="24.6" customHeight="1" x14ac:dyDescent="0.3">
      <c r="A224" s="128" t="s">
        <v>2367</v>
      </c>
      <c r="B224" s="141" t="s">
        <v>1171</v>
      </c>
      <c r="C224" s="157" t="s">
        <v>339</v>
      </c>
    </row>
    <row r="225" spans="1:3" ht="24.6" customHeight="1" x14ac:dyDescent="0.3">
      <c r="A225" s="128" t="s">
        <v>2368</v>
      </c>
      <c r="B225" s="141" t="s">
        <v>1172</v>
      </c>
      <c r="C225" s="157" t="s">
        <v>339</v>
      </c>
    </row>
    <row r="226" spans="1:3" ht="24.6" customHeight="1" x14ac:dyDescent="0.3">
      <c r="A226" s="128" t="s">
        <v>2369</v>
      </c>
      <c r="B226" s="141" t="s">
        <v>1173</v>
      </c>
      <c r="C226" s="157" t="s">
        <v>339</v>
      </c>
    </row>
    <row r="227" spans="1:3" ht="24.6" customHeight="1" x14ac:dyDescent="0.3">
      <c r="A227" s="128" t="s">
        <v>2370</v>
      </c>
      <c r="B227" s="141" t="s">
        <v>1174</v>
      </c>
      <c r="C227" s="157" t="s">
        <v>339</v>
      </c>
    </row>
    <row r="228" spans="1:3" ht="24.6" customHeight="1" x14ac:dyDescent="0.3">
      <c r="A228" s="128" t="s">
        <v>2371</v>
      </c>
      <c r="B228" s="141" t="s">
        <v>1175</v>
      </c>
      <c r="C228" s="157" t="s">
        <v>339</v>
      </c>
    </row>
    <row r="229" spans="1:3" ht="24.6" customHeight="1" x14ac:dyDescent="0.3">
      <c r="A229" s="128" t="s">
        <v>2372</v>
      </c>
      <c r="B229" s="141" t="s">
        <v>1209</v>
      </c>
      <c r="C229" s="157" t="s">
        <v>339</v>
      </c>
    </row>
    <row r="230" spans="1:3" ht="24.6" customHeight="1" x14ac:dyDescent="0.3">
      <c r="A230" s="128" t="s">
        <v>2373</v>
      </c>
      <c r="B230" s="408" t="s">
        <v>1211</v>
      </c>
      <c r="C230" s="157" t="s">
        <v>339</v>
      </c>
    </row>
    <row r="231" spans="1:3" ht="24.6" customHeight="1" x14ac:dyDescent="0.3">
      <c r="A231" s="128" t="s">
        <v>2374</v>
      </c>
      <c r="B231" s="408" t="s">
        <v>1178</v>
      </c>
      <c r="C231" s="157" t="s">
        <v>339</v>
      </c>
    </row>
    <row r="232" spans="1:3" x14ac:dyDescent="0.3">
      <c r="A232" s="96"/>
      <c r="B232" s="96"/>
      <c r="C232" s="158"/>
    </row>
    <row r="233" spans="1:3" x14ac:dyDescent="0.3">
      <c r="A233" s="76" t="s">
        <v>634</v>
      </c>
      <c r="B233" s="656" t="s">
        <v>98</v>
      </c>
      <c r="C233" s="771"/>
    </row>
    <row r="234" spans="1:3" x14ac:dyDescent="0.3">
      <c r="A234" s="96"/>
      <c r="B234" s="14"/>
      <c r="C234" s="148"/>
    </row>
    <row r="235" spans="1:3" ht="28.8" x14ac:dyDescent="0.3">
      <c r="A235" s="125" t="s">
        <v>635</v>
      </c>
      <c r="B235" s="127" t="s">
        <v>663</v>
      </c>
      <c r="C235" s="157" t="s">
        <v>339</v>
      </c>
    </row>
    <row r="236" spans="1:3" x14ac:dyDescent="0.3">
      <c r="A236" s="96"/>
      <c r="B236" s="96"/>
      <c r="C236" s="147"/>
    </row>
    <row r="237" spans="1:3" x14ac:dyDescent="0.3">
      <c r="A237" s="76" t="s">
        <v>636</v>
      </c>
      <c r="B237" s="656" t="s">
        <v>637</v>
      </c>
      <c r="C237" s="771"/>
    </row>
    <row r="238" spans="1:3" x14ac:dyDescent="0.3">
      <c r="A238" s="96"/>
      <c r="B238" s="14"/>
      <c r="C238" s="148"/>
    </row>
    <row r="239" spans="1:3" ht="24.6" customHeight="1" x14ac:dyDescent="0.3">
      <c r="A239" s="125" t="s">
        <v>638</v>
      </c>
      <c r="B239" s="127" t="s">
        <v>99</v>
      </c>
      <c r="C239" s="157" t="s">
        <v>339</v>
      </c>
    </row>
    <row r="240" spans="1:3" x14ac:dyDescent="0.3">
      <c r="A240" s="96"/>
      <c r="B240" s="96"/>
      <c r="C240" s="149"/>
    </row>
    <row r="241" spans="1:3" x14ac:dyDescent="0.3">
      <c r="A241" s="76" t="s">
        <v>639</v>
      </c>
      <c r="B241" s="656" t="s">
        <v>641</v>
      </c>
      <c r="C241" s="771"/>
    </row>
    <row r="242" spans="1:3" x14ac:dyDescent="0.3">
      <c r="A242" s="96"/>
      <c r="B242" s="14"/>
      <c r="C242" s="148"/>
    </row>
    <row r="243" spans="1:3" ht="24.6" customHeight="1" x14ac:dyDescent="0.3">
      <c r="A243" s="125" t="s">
        <v>640</v>
      </c>
      <c r="B243" s="127" t="s">
        <v>101</v>
      </c>
      <c r="C243" s="157" t="s">
        <v>339</v>
      </c>
    </row>
    <row r="244" spans="1:3" x14ac:dyDescent="0.3">
      <c r="A244" s="96"/>
      <c r="B244" s="96"/>
      <c r="C244" s="147"/>
    </row>
    <row r="245" spans="1:3" x14ac:dyDescent="0.3">
      <c r="A245" s="76" t="s">
        <v>642</v>
      </c>
      <c r="B245" s="656" t="s">
        <v>647</v>
      </c>
      <c r="C245" s="771"/>
    </row>
    <row r="246" spans="1:3" x14ac:dyDescent="0.3">
      <c r="A246" s="96"/>
      <c r="B246" s="14"/>
      <c r="C246" s="148"/>
    </row>
    <row r="247" spans="1:3" ht="28.8" x14ac:dyDescent="0.3">
      <c r="A247" s="125" t="s">
        <v>650</v>
      </c>
      <c r="B247" s="127" t="s">
        <v>664</v>
      </c>
      <c r="C247" s="157" t="s">
        <v>339</v>
      </c>
    </row>
    <row r="248" spans="1:3" ht="24.6" customHeight="1" x14ac:dyDescent="0.3">
      <c r="A248" s="125" t="s">
        <v>1307</v>
      </c>
      <c r="B248" s="127" t="s">
        <v>1255</v>
      </c>
      <c r="C248" s="157" t="s">
        <v>339</v>
      </c>
    </row>
    <row r="249" spans="1:3" x14ac:dyDescent="0.3">
      <c r="A249" s="7"/>
      <c r="B249" s="7"/>
      <c r="C249" s="147"/>
    </row>
    <row r="250" spans="1:3" x14ac:dyDescent="0.3">
      <c r="A250" s="76" t="s">
        <v>643</v>
      </c>
      <c r="B250" s="656" t="s">
        <v>648</v>
      </c>
      <c r="C250" s="771"/>
    </row>
    <row r="251" spans="1:3" x14ac:dyDescent="0.3">
      <c r="A251" s="96"/>
      <c r="B251" s="14"/>
      <c r="C251" s="148"/>
    </row>
    <row r="252" spans="1:3" ht="43.2" x14ac:dyDescent="0.3">
      <c r="A252" s="140" t="s">
        <v>651</v>
      </c>
      <c r="B252" s="127" t="s">
        <v>665</v>
      </c>
      <c r="C252" s="157" t="s">
        <v>339</v>
      </c>
    </row>
    <row r="253" spans="1:3" x14ac:dyDescent="0.3">
      <c r="A253" s="7"/>
      <c r="B253" s="7"/>
      <c r="C253" s="147"/>
    </row>
    <row r="254" spans="1:3" x14ac:dyDescent="0.3">
      <c r="A254" s="76" t="s">
        <v>644</v>
      </c>
      <c r="B254" s="656" t="s">
        <v>102</v>
      </c>
      <c r="C254" s="771"/>
    </row>
    <row r="255" spans="1:3" x14ac:dyDescent="0.3">
      <c r="A255" s="7"/>
      <c r="B255" s="7"/>
      <c r="C255" s="147"/>
    </row>
    <row r="256" spans="1:3" ht="24.6" customHeight="1" x14ac:dyDescent="0.3">
      <c r="A256" s="125" t="s">
        <v>652</v>
      </c>
      <c r="B256" s="126" t="s">
        <v>102</v>
      </c>
      <c r="C256" s="157" t="s">
        <v>339</v>
      </c>
    </row>
    <row r="257" spans="1:3" x14ac:dyDescent="0.3">
      <c r="A257" s="96"/>
      <c r="B257" s="96"/>
      <c r="C257" s="147"/>
    </row>
    <row r="258" spans="1:3" x14ac:dyDescent="0.3">
      <c r="A258" s="76" t="s">
        <v>645</v>
      </c>
      <c r="B258" s="656" t="s">
        <v>104</v>
      </c>
      <c r="C258" s="771"/>
    </row>
    <row r="259" spans="1:3" x14ac:dyDescent="0.3">
      <c r="A259" s="96"/>
      <c r="B259" s="14"/>
      <c r="C259" s="148"/>
    </row>
    <row r="260" spans="1:3" ht="24.6" customHeight="1" x14ac:dyDescent="0.3">
      <c r="A260" s="125" t="s">
        <v>653</v>
      </c>
      <c r="B260" s="127" t="s">
        <v>94</v>
      </c>
      <c r="C260" s="157" t="s">
        <v>339</v>
      </c>
    </row>
    <row r="261" spans="1:3" ht="24.6" customHeight="1" x14ac:dyDescent="0.3">
      <c r="A261" s="125" t="s">
        <v>668</v>
      </c>
      <c r="B261" s="127" t="s">
        <v>666</v>
      </c>
      <c r="C261" s="157" t="s">
        <v>339</v>
      </c>
    </row>
    <row r="262" spans="1:3" ht="24.6" customHeight="1" x14ac:dyDescent="0.3">
      <c r="A262" s="125" t="s">
        <v>669</v>
      </c>
      <c r="B262" s="127" t="s">
        <v>89</v>
      </c>
      <c r="C262" s="157" t="s">
        <v>339</v>
      </c>
    </row>
    <row r="263" spans="1:3" x14ac:dyDescent="0.3">
      <c r="A263" s="96"/>
      <c r="B263" s="96"/>
      <c r="C263" s="147"/>
    </row>
    <row r="264" spans="1:3" x14ac:dyDescent="0.3">
      <c r="A264" s="76" t="s">
        <v>646</v>
      </c>
      <c r="B264" s="656" t="s">
        <v>649</v>
      </c>
      <c r="C264" s="771"/>
    </row>
    <row r="265" spans="1:3" x14ac:dyDescent="0.3">
      <c r="A265" s="96"/>
      <c r="B265" s="14"/>
      <c r="C265" s="148"/>
    </row>
    <row r="266" spans="1:3" ht="24.6" customHeight="1" x14ac:dyDescent="0.3">
      <c r="A266" s="125" t="s">
        <v>654</v>
      </c>
      <c r="B266" s="127" t="s">
        <v>667</v>
      </c>
      <c r="C266" s="157" t="s">
        <v>339</v>
      </c>
    </row>
    <row r="267" spans="1:3" x14ac:dyDescent="0.3">
      <c r="A267" s="96"/>
      <c r="B267" s="13"/>
      <c r="C267" s="159"/>
    </row>
    <row r="268" spans="1:3" x14ac:dyDescent="0.3">
      <c r="A268" s="73" t="s">
        <v>800</v>
      </c>
      <c r="B268" s="73" t="s">
        <v>338</v>
      </c>
      <c r="C268" s="123"/>
    </row>
    <row r="269" spans="1:3" x14ac:dyDescent="0.3">
      <c r="A269" s="69"/>
      <c r="B269" s="69"/>
      <c r="C269" s="122"/>
    </row>
    <row r="270" spans="1:3" x14ac:dyDescent="0.3">
      <c r="A270" s="38">
        <v>0</v>
      </c>
      <c r="B270" s="658" t="s">
        <v>10</v>
      </c>
      <c r="C270" s="768"/>
    </row>
    <row r="271" spans="1:3" x14ac:dyDescent="0.3">
      <c r="A271" s="27"/>
      <c r="B271" s="27"/>
      <c r="C271" s="124"/>
    </row>
    <row r="272" spans="1:3" x14ac:dyDescent="0.3">
      <c r="A272" s="70" t="s">
        <v>419</v>
      </c>
      <c r="B272" s="769" t="s">
        <v>202</v>
      </c>
      <c r="C272" s="750"/>
    </row>
    <row r="273" spans="1:3" x14ac:dyDescent="0.3">
      <c r="C273" s="150"/>
    </row>
    <row r="274" spans="1:3" ht="24.6" customHeight="1" x14ac:dyDescent="0.3">
      <c r="A274" s="125" t="s">
        <v>12</v>
      </c>
      <c r="B274" s="126" t="s">
        <v>203</v>
      </c>
      <c r="C274" s="143" t="s">
        <v>332</v>
      </c>
    </row>
    <row r="275" spans="1:3" x14ac:dyDescent="0.3">
      <c r="C275" s="150"/>
    </row>
    <row r="276" spans="1:3" x14ac:dyDescent="0.3">
      <c r="A276" s="70" t="s">
        <v>420</v>
      </c>
      <c r="B276" s="769" t="s">
        <v>205</v>
      </c>
      <c r="C276" s="750"/>
    </row>
    <row r="277" spans="1:3" x14ac:dyDescent="0.3">
      <c r="C277" s="150"/>
    </row>
    <row r="278" spans="1:3" ht="24.6" customHeight="1" x14ac:dyDescent="0.3">
      <c r="A278" s="125" t="s">
        <v>29</v>
      </c>
      <c r="B278" s="127" t="s">
        <v>206</v>
      </c>
      <c r="C278" s="143" t="s">
        <v>332</v>
      </c>
    </row>
    <row r="279" spans="1:3" ht="28.8" x14ac:dyDescent="0.3">
      <c r="A279" s="125" t="s">
        <v>113</v>
      </c>
      <c r="B279" s="127" t="s">
        <v>207</v>
      </c>
      <c r="C279" s="143" t="s">
        <v>332</v>
      </c>
    </row>
    <row r="280" spans="1:3" ht="28.8" x14ac:dyDescent="0.3">
      <c r="A280" s="125" t="s">
        <v>208</v>
      </c>
      <c r="B280" s="127" t="s">
        <v>209</v>
      </c>
      <c r="C280" s="143" t="s">
        <v>332</v>
      </c>
    </row>
    <row r="281" spans="1:3" ht="24.6" customHeight="1" x14ac:dyDescent="0.3">
      <c r="A281" s="125" t="s">
        <v>210</v>
      </c>
      <c r="B281" s="127" t="s">
        <v>211</v>
      </c>
      <c r="C281" s="143" t="s">
        <v>332</v>
      </c>
    </row>
    <row r="282" spans="1:3" ht="28.8" x14ac:dyDescent="0.3">
      <c r="A282" s="125" t="s">
        <v>2071</v>
      </c>
      <c r="B282" s="127" t="s">
        <v>2279</v>
      </c>
      <c r="C282" s="143" t="s">
        <v>332</v>
      </c>
    </row>
    <row r="283" spans="1:3" ht="28.8" x14ac:dyDescent="0.3">
      <c r="A283" s="125" t="s">
        <v>2072</v>
      </c>
      <c r="B283" s="127" t="s">
        <v>2073</v>
      </c>
      <c r="C283" s="143" t="s">
        <v>332</v>
      </c>
    </row>
    <row r="284" spans="1:3" x14ac:dyDescent="0.3">
      <c r="A284" s="72"/>
      <c r="B284" s="27"/>
      <c r="C284" s="150"/>
    </row>
    <row r="285" spans="1:3" x14ac:dyDescent="0.3">
      <c r="A285" s="70" t="s">
        <v>421</v>
      </c>
      <c r="B285" s="769" t="s">
        <v>212</v>
      </c>
      <c r="C285" s="750"/>
    </row>
    <row r="286" spans="1:3" x14ac:dyDescent="0.3">
      <c r="C286" s="150"/>
    </row>
    <row r="287" spans="1:3" ht="28.8" x14ac:dyDescent="0.3">
      <c r="A287" s="125" t="s">
        <v>31</v>
      </c>
      <c r="B287" s="141" t="s">
        <v>213</v>
      </c>
      <c r="C287" s="143" t="s">
        <v>332</v>
      </c>
    </row>
    <row r="288" spans="1:3" ht="24.6" customHeight="1" x14ac:dyDescent="0.3">
      <c r="A288" s="125" t="s">
        <v>214</v>
      </c>
      <c r="B288" s="127" t="s">
        <v>215</v>
      </c>
      <c r="C288" s="143" t="s">
        <v>332</v>
      </c>
    </row>
    <row r="289" spans="1:3" ht="24.6" customHeight="1" x14ac:dyDescent="0.3">
      <c r="A289" s="125" t="s">
        <v>216</v>
      </c>
      <c r="B289" s="127" t="s">
        <v>217</v>
      </c>
      <c r="C289" s="143" t="s">
        <v>332</v>
      </c>
    </row>
    <row r="290" spans="1:3" ht="24.6" customHeight="1" x14ac:dyDescent="0.3">
      <c r="A290" s="125" t="s">
        <v>966</v>
      </c>
      <c r="B290" s="141" t="s">
        <v>968</v>
      </c>
      <c r="C290" s="143" t="s">
        <v>332</v>
      </c>
    </row>
    <row r="291" spans="1:3" ht="24.6" customHeight="1" x14ac:dyDescent="0.3">
      <c r="A291" s="125" t="s">
        <v>967</v>
      </c>
      <c r="B291" s="127" t="s">
        <v>969</v>
      </c>
      <c r="C291" s="143" t="s">
        <v>332</v>
      </c>
    </row>
    <row r="292" spans="1:3" ht="24.6" customHeight="1" x14ac:dyDescent="0.3">
      <c r="A292" s="125" t="s">
        <v>2321</v>
      </c>
      <c r="B292" s="126" t="s">
        <v>2322</v>
      </c>
      <c r="C292" s="155" t="s">
        <v>2362</v>
      </c>
    </row>
    <row r="293" spans="1:3" x14ac:dyDescent="0.3">
      <c r="A293" s="72"/>
      <c r="B293" s="27"/>
      <c r="C293" s="150"/>
    </row>
    <row r="294" spans="1:3" x14ac:dyDescent="0.3">
      <c r="A294" s="38">
        <v>1</v>
      </c>
      <c r="B294" s="658" t="s">
        <v>115</v>
      </c>
      <c r="C294" s="768"/>
    </row>
    <row r="295" spans="1:3" x14ac:dyDescent="0.3">
      <c r="A295" s="72"/>
      <c r="B295" s="27"/>
      <c r="C295" s="150"/>
    </row>
    <row r="296" spans="1:3" x14ac:dyDescent="0.3">
      <c r="A296" s="70" t="s">
        <v>260</v>
      </c>
      <c r="B296" s="769" t="s">
        <v>218</v>
      </c>
      <c r="C296" s="750"/>
    </row>
    <row r="297" spans="1:3" x14ac:dyDescent="0.3">
      <c r="C297" s="150"/>
    </row>
    <row r="298" spans="1:3" ht="24.6" customHeight="1" x14ac:dyDescent="0.3">
      <c r="A298" s="125" t="s">
        <v>117</v>
      </c>
      <c r="B298" s="127" t="s">
        <v>219</v>
      </c>
      <c r="C298" s="130" t="s">
        <v>339</v>
      </c>
    </row>
    <row r="299" spans="1:3" x14ac:dyDescent="0.3">
      <c r="C299" s="150"/>
    </row>
    <row r="300" spans="1:3" x14ac:dyDescent="0.3">
      <c r="A300" s="70" t="s">
        <v>262</v>
      </c>
      <c r="B300" s="776" t="s">
        <v>340</v>
      </c>
      <c r="C300" s="750"/>
    </row>
    <row r="301" spans="1:3" x14ac:dyDescent="0.3">
      <c r="C301" s="150"/>
    </row>
    <row r="302" spans="1:3" ht="24.6" customHeight="1" x14ac:dyDescent="0.3">
      <c r="A302" s="125" t="s">
        <v>120</v>
      </c>
      <c r="B302" s="127" t="s">
        <v>220</v>
      </c>
      <c r="C302" s="130" t="s">
        <v>339</v>
      </c>
    </row>
    <row r="303" spans="1:3" ht="24.6" customHeight="1" x14ac:dyDescent="0.3">
      <c r="A303" s="125" t="s">
        <v>491</v>
      </c>
      <c r="B303" s="127" t="s">
        <v>524</v>
      </c>
      <c r="C303" s="156" t="s">
        <v>806</v>
      </c>
    </row>
    <row r="304" spans="1:3" ht="61.8" customHeight="1" x14ac:dyDescent="0.3">
      <c r="A304" s="125" t="s">
        <v>122</v>
      </c>
      <c r="B304" s="127" t="s">
        <v>221</v>
      </c>
      <c r="C304" s="130" t="s">
        <v>334</v>
      </c>
    </row>
    <row r="305" spans="1:3" ht="24.6" customHeight="1" x14ac:dyDescent="0.3">
      <c r="A305" s="125" t="s">
        <v>493</v>
      </c>
      <c r="B305" s="127" t="s">
        <v>524</v>
      </c>
      <c r="C305" s="156" t="s">
        <v>807</v>
      </c>
    </row>
    <row r="306" spans="1:3" ht="63" customHeight="1" x14ac:dyDescent="0.3">
      <c r="A306" s="125" t="s">
        <v>124</v>
      </c>
      <c r="B306" s="127" t="s">
        <v>222</v>
      </c>
      <c r="C306" s="130" t="s">
        <v>334</v>
      </c>
    </row>
    <row r="307" spans="1:3" ht="24.6" customHeight="1" x14ac:dyDescent="0.3">
      <c r="A307" s="125" t="s">
        <v>494</v>
      </c>
      <c r="B307" s="127" t="s">
        <v>524</v>
      </c>
      <c r="C307" s="156" t="s">
        <v>808</v>
      </c>
    </row>
    <row r="308" spans="1:3" ht="24.6" customHeight="1" x14ac:dyDescent="0.3">
      <c r="A308" s="125" t="s">
        <v>126</v>
      </c>
      <c r="B308" s="127" t="s">
        <v>223</v>
      </c>
      <c r="C308" s="130" t="s">
        <v>339</v>
      </c>
    </row>
    <row r="309" spans="1:3" ht="24.6" customHeight="1" x14ac:dyDescent="0.3">
      <c r="A309" s="125" t="s">
        <v>495</v>
      </c>
      <c r="B309" s="127" t="s">
        <v>524</v>
      </c>
      <c r="C309" s="156" t="s">
        <v>809</v>
      </c>
    </row>
    <row r="310" spans="1:3" ht="28.8" x14ac:dyDescent="0.3">
      <c r="A310" s="125" t="s">
        <v>128</v>
      </c>
      <c r="B310" s="127" t="s">
        <v>224</v>
      </c>
      <c r="C310" s="130" t="s">
        <v>339</v>
      </c>
    </row>
    <row r="311" spans="1:3" ht="24.6" customHeight="1" x14ac:dyDescent="0.3">
      <c r="A311" s="125" t="s">
        <v>225</v>
      </c>
      <c r="B311" s="127" t="s">
        <v>226</v>
      </c>
      <c r="C311" s="130" t="s">
        <v>339</v>
      </c>
    </row>
    <row r="312" spans="1:3" ht="24.6" customHeight="1" x14ac:dyDescent="0.3">
      <c r="A312" s="125" t="s">
        <v>527</v>
      </c>
      <c r="B312" s="141" t="s">
        <v>526</v>
      </c>
      <c r="C312" s="156" t="s">
        <v>813</v>
      </c>
    </row>
    <row r="313" spans="1:3" ht="24.6" customHeight="1" x14ac:dyDescent="0.3">
      <c r="A313" s="125" t="s">
        <v>530</v>
      </c>
      <c r="B313" s="141" t="s">
        <v>535</v>
      </c>
      <c r="C313" s="156" t="s">
        <v>813</v>
      </c>
    </row>
    <row r="314" spans="1:3" ht="24.6" customHeight="1" x14ac:dyDescent="0.3">
      <c r="A314" s="125" t="s">
        <v>531</v>
      </c>
      <c r="B314" s="141" t="s">
        <v>536</v>
      </c>
      <c r="C314" s="156" t="s">
        <v>813</v>
      </c>
    </row>
    <row r="315" spans="1:3" ht="24.6" customHeight="1" x14ac:dyDescent="0.3">
      <c r="A315" s="125" t="s">
        <v>532</v>
      </c>
      <c r="B315" s="141" t="s">
        <v>537</v>
      </c>
      <c r="C315" s="156" t="s">
        <v>813</v>
      </c>
    </row>
    <row r="316" spans="1:3" ht="24.6" customHeight="1" x14ac:dyDescent="0.3">
      <c r="A316" s="125" t="s">
        <v>533</v>
      </c>
      <c r="B316" s="141" t="s">
        <v>538</v>
      </c>
      <c r="C316" s="156" t="s">
        <v>813</v>
      </c>
    </row>
    <row r="317" spans="1:3" ht="24.6" customHeight="1" x14ac:dyDescent="0.3">
      <c r="A317" s="125" t="s">
        <v>534</v>
      </c>
      <c r="B317" s="141" t="s">
        <v>539</v>
      </c>
      <c r="C317" s="156" t="s">
        <v>813</v>
      </c>
    </row>
    <row r="318" spans="1:3" ht="24.6" customHeight="1" x14ac:dyDescent="0.3">
      <c r="A318" s="125" t="s">
        <v>227</v>
      </c>
      <c r="B318" s="127" t="s">
        <v>228</v>
      </c>
      <c r="C318" s="130" t="s">
        <v>339</v>
      </c>
    </row>
    <row r="319" spans="1:3" x14ac:dyDescent="0.3">
      <c r="C319" s="150"/>
    </row>
    <row r="320" spans="1:3" x14ac:dyDescent="0.3">
      <c r="A320" s="70" t="s">
        <v>263</v>
      </c>
      <c r="B320" s="776" t="s">
        <v>341</v>
      </c>
      <c r="C320" s="750"/>
    </row>
    <row r="321" spans="1:3" x14ac:dyDescent="0.3">
      <c r="C321" s="150"/>
    </row>
    <row r="322" spans="1:3" ht="24.6" customHeight="1" x14ac:dyDescent="0.3">
      <c r="A322" s="125" t="s">
        <v>229</v>
      </c>
      <c r="B322" s="127" t="s">
        <v>220</v>
      </c>
      <c r="C322" s="130" t="s">
        <v>339</v>
      </c>
    </row>
    <row r="323" spans="1:3" ht="24.6" customHeight="1" x14ac:dyDescent="0.3">
      <c r="A323" s="125" t="s">
        <v>540</v>
      </c>
      <c r="B323" s="127" t="s">
        <v>524</v>
      </c>
      <c r="C323" s="156" t="s">
        <v>814</v>
      </c>
    </row>
    <row r="324" spans="1:3" ht="63.6" customHeight="1" x14ac:dyDescent="0.3">
      <c r="A324" s="125" t="s">
        <v>230</v>
      </c>
      <c r="B324" s="127" t="s">
        <v>221</v>
      </c>
      <c r="C324" s="130" t="s">
        <v>334</v>
      </c>
    </row>
    <row r="325" spans="1:3" ht="24.6" customHeight="1" x14ac:dyDescent="0.3">
      <c r="A325" s="125" t="s">
        <v>541</v>
      </c>
      <c r="B325" s="127" t="s">
        <v>524</v>
      </c>
      <c r="C325" s="156" t="s">
        <v>815</v>
      </c>
    </row>
    <row r="326" spans="1:3" ht="60.6" customHeight="1" x14ac:dyDescent="0.3">
      <c r="A326" s="125" t="s">
        <v>231</v>
      </c>
      <c r="B326" s="127" t="s">
        <v>222</v>
      </c>
      <c r="C326" s="130" t="s">
        <v>334</v>
      </c>
    </row>
    <row r="327" spans="1:3" ht="24.6" customHeight="1" x14ac:dyDescent="0.3">
      <c r="A327" s="125" t="s">
        <v>542</v>
      </c>
      <c r="B327" s="127" t="s">
        <v>524</v>
      </c>
      <c r="C327" s="156" t="s">
        <v>816</v>
      </c>
    </row>
    <row r="328" spans="1:3" ht="24.6" customHeight="1" x14ac:dyDescent="0.3">
      <c r="A328" s="125" t="s">
        <v>232</v>
      </c>
      <c r="B328" s="127" t="s">
        <v>223</v>
      </c>
      <c r="C328" s="130" t="s">
        <v>339</v>
      </c>
    </row>
    <row r="329" spans="1:3" ht="24.6" customHeight="1" x14ac:dyDescent="0.3">
      <c r="A329" s="125" t="s">
        <v>543</v>
      </c>
      <c r="B329" s="127" t="s">
        <v>524</v>
      </c>
      <c r="C329" s="156" t="s">
        <v>817</v>
      </c>
    </row>
    <row r="330" spans="1:3" ht="28.8" x14ac:dyDescent="0.3">
      <c r="A330" s="125" t="s">
        <v>233</v>
      </c>
      <c r="B330" s="127" t="s">
        <v>224</v>
      </c>
      <c r="C330" s="130" t="s">
        <v>339</v>
      </c>
    </row>
    <row r="331" spans="1:3" ht="24.6" customHeight="1" x14ac:dyDescent="0.3">
      <c r="A331" s="125" t="s">
        <v>234</v>
      </c>
      <c r="B331" s="127" t="s">
        <v>226</v>
      </c>
      <c r="C331" s="130" t="s">
        <v>339</v>
      </c>
    </row>
    <row r="332" spans="1:3" ht="24.6" customHeight="1" x14ac:dyDescent="0.3">
      <c r="A332" s="125" t="s">
        <v>545</v>
      </c>
      <c r="B332" s="141" t="s">
        <v>544</v>
      </c>
      <c r="C332" s="156" t="s">
        <v>818</v>
      </c>
    </row>
    <row r="333" spans="1:3" ht="24.6" customHeight="1" x14ac:dyDescent="0.3">
      <c r="A333" s="125" t="s">
        <v>546</v>
      </c>
      <c r="B333" s="141" t="s">
        <v>535</v>
      </c>
      <c r="C333" s="156" t="s">
        <v>818</v>
      </c>
    </row>
    <row r="334" spans="1:3" ht="24.6" customHeight="1" x14ac:dyDescent="0.3">
      <c r="A334" s="125" t="s">
        <v>547</v>
      </c>
      <c r="B334" s="141" t="s">
        <v>536</v>
      </c>
      <c r="C334" s="156" t="s">
        <v>818</v>
      </c>
    </row>
    <row r="335" spans="1:3" ht="24.6" customHeight="1" x14ac:dyDescent="0.3">
      <c r="A335" s="125" t="s">
        <v>548</v>
      </c>
      <c r="B335" s="141" t="s">
        <v>537</v>
      </c>
      <c r="C335" s="156" t="s">
        <v>818</v>
      </c>
    </row>
    <row r="336" spans="1:3" ht="24.6" customHeight="1" x14ac:dyDescent="0.3">
      <c r="A336" s="125" t="s">
        <v>549</v>
      </c>
      <c r="B336" s="141" t="s">
        <v>538</v>
      </c>
      <c r="C336" s="156" t="s">
        <v>818</v>
      </c>
    </row>
    <row r="337" spans="1:3" ht="24.6" customHeight="1" x14ac:dyDescent="0.3">
      <c r="A337" s="125" t="s">
        <v>550</v>
      </c>
      <c r="B337" s="141" t="s">
        <v>539</v>
      </c>
      <c r="C337" s="156" t="s">
        <v>818</v>
      </c>
    </row>
    <row r="338" spans="1:3" ht="24.6" customHeight="1" x14ac:dyDescent="0.3">
      <c r="A338" s="125" t="s">
        <v>551</v>
      </c>
      <c r="B338" s="141" t="s">
        <v>552</v>
      </c>
      <c r="C338" s="156" t="s">
        <v>818</v>
      </c>
    </row>
    <row r="339" spans="1:3" ht="24.6" customHeight="1" x14ac:dyDescent="0.3">
      <c r="A339" s="125" t="s">
        <v>236</v>
      </c>
      <c r="B339" s="127" t="s">
        <v>228</v>
      </c>
      <c r="C339" s="130" t="s">
        <v>339</v>
      </c>
    </row>
    <row r="340" spans="1:3" x14ac:dyDescent="0.3">
      <c r="B340" s="21"/>
      <c r="C340" s="150"/>
    </row>
    <row r="341" spans="1:3" x14ac:dyDescent="0.3">
      <c r="A341" s="38">
        <v>2</v>
      </c>
      <c r="B341" s="658" t="s">
        <v>34</v>
      </c>
      <c r="C341" s="768"/>
    </row>
    <row r="342" spans="1:3" x14ac:dyDescent="0.3">
      <c r="A342" s="42"/>
      <c r="B342" s="42"/>
      <c r="C342" s="146"/>
    </row>
    <row r="343" spans="1:3" x14ac:dyDescent="0.3">
      <c r="A343" s="70" t="s">
        <v>268</v>
      </c>
      <c r="B343" s="769" t="s">
        <v>616</v>
      </c>
      <c r="C343" s="750"/>
    </row>
    <row r="344" spans="1:3" x14ac:dyDescent="0.3">
      <c r="A344" s="62"/>
      <c r="B344" s="69"/>
      <c r="C344" s="178"/>
    </row>
    <row r="345" spans="1:3" ht="24.6" customHeight="1" x14ac:dyDescent="0.3">
      <c r="A345" s="125" t="s">
        <v>130</v>
      </c>
      <c r="B345" s="127" t="s">
        <v>964</v>
      </c>
      <c r="C345" s="143" t="s">
        <v>332</v>
      </c>
    </row>
    <row r="346" spans="1:3" ht="24.6" customHeight="1" x14ac:dyDescent="0.3">
      <c r="A346" s="125" t="s">
        <v>248</v>
      </c>
      <c r="B346" s="127" t="s">
        <v>253</v>
      </c>
      <c r="C346" s="143" t="s">
        <v>332</v>
      </c>
    </row>
    <row r="347" spans="1:3" ht="24.6" customHeight="1" x14ac:dyDescent="0.3">
      <c r="A347" s="125" t="s">
        <v>249</v>
      </c>
      <c r="B347" s="127" t="s">
        <v>557</v>
      </c>
      <c r="C347" s="143" t="s">
        <v>332</v>
      </c>
    </row>
    <row r="348" spans="1:3" ht="24.6" customHeight="1" x14ac:dyDescent="0.3">
      <c r="A348" s="125" t="s">
        <v>250</v>
      </c>
      <c r="B348" s="127" t="s">
        <v>1014</v>
      </c>
      <c r="C348" s="143" t="s">
        <v>332</v>
      </c>
    </row>
    <row r="349" spans="1:3" ht="24.6" customHeight="1" x14ac:dyDescent="0.3">
      <c r="A349" s="125" t="s">
        <v>252</v>
      </c>
      <c r="B349" s="127" t="s">
        <v>251</v>
      </c>
      <c r="C349" s="143" t="s">
        <v>332</v>
      </c>
    </row>
    <row r="350" spans="1:3" ht="24.6" customHeight="1" x14ac:dyDescent="0.3">
      <c r="A350" s="125" t="s">
        <v>254</v>
      </c>
      <c r="B350" s="141" t="s">
        <v>2083</v>
      </c>
      <c r="C350" s="143" t="s">
        <v>332</v>
      </c>
    </row>
    <row r="351" spans="1:3" ht="24.6" customHeight="1" x14ac:dyDescent="0.3">
      <c r="A351" s="125" t="s">
        <v>977</v>
      </c>
      <c r="B351" s="141" t="s">
        <v>2280</v>
      </c>
      <c r="C351" s="155" t="s">
        <v>1350</v>
      </c>
    </row>
    <row r="352" spans="1:3" ht="28.8" x14ac:dyDescent="0.3">
      <c r="A352" s="125" t="s">
        <v>978</v>
      </c>
      <c r="B352" s="141" t="s">
        <v>2281</v>
      </c>
      <c r="C352" s="155" t="s">
        <v>1350</v>
      </c>
    </row>
    <row r="353" spans="1:3" ht="24.6" customHeight="1" x14ac:dyDescent="0.3">
      <c r="A353" s="125" t="s">
        <v>979</v>
      </c>
      <c r="B353" s="141" t="s">
        <v>2282</v>
      </c>
      <c r="C353" s="155" t="s">
        <v>1350</v>
      </c>
    </row>
    <row r="354" spans="1:3" x14ac:dyDescent="0.3">
      <c r="A354" s="96"/>
      <c r="B354" s="13"/>
      <c r="C354" s="160"/>
    </row>
    <row r="355" spans="1:3" x14ac:dyDescent="0.3">
      <c r="A355" s="73" t="s">
        <v>798</v>
      </c>
      <c r="B355" s="73" t="s">
        <v>799</v>
      </c>
      <c r="C355" s="123"/>
    </row>
    <row r="356" spans="1:3" x14ac:dyDescent="0.3">
      <c r="C356" s="150"/>
    </row>
    <row r="357" spans="1:3" x14ac:dyDescent="0.3">
      <c r="A357" s="38">
        <v>0</v>
      </c>
      <c r="B357" s="658" t="s">
        <v>10</v>
      </c>
      <c r="C357" s="768"/>
    </row>
    <row r="358" spans="1:3" x14ac:dyDescent="0.3">
      <c r="A358" s="42"/>
      <c r="B358" s="42"/>
      <c r="C358" s="146"/>
    </row>
    <row r="359" spans="1:3" x14ac:dyDescent="0.3">
      <c r="A359" s="70" t="s">
        <v>2087</v>
      </c>
      <c r="B359" s="769" t="s">
        <v>2086</v>
      </c>
      <c r="C359" s="750"/>
    </row>
    <row r="360" spans="1:3" x14ac:dyDescent="0.3">
      <c r="A360" s="42"/>
      <c r="B360" s="42"/>
      <c r="C360" s="146"/>
    </row>
    <row r="361" spans="1:3" ht="24.6" customHeight="1" x14ac:dyDescent="0.3">
      <c r="A361" s="128" t="s">
        <v>2089</v>
      </c>
      <c r="B361" s="127" t="s">
        <v>2088</v>
      </c>
      <c r="C361" s="143" t="s">
        <v>2499</v>
      </c>
    </row>
    <row r="362" spans="1:3" x14ac:dyDescent="0.3">
      <c r="A362" s="42"/>
      <c r="B362" s="42"/>
      <c r="C362" s="146"/>
    </row>
    <row r="363" spans="1:3" x14ac:dyDescent="0.3">
      <c r="A363" s="70" t="s">
        <v>419</v>
      </c>
      <c r="B363" s="769" t="s">
        <v>237</v>
      </c>
      <c r="C363" s="750"/>
    </row>
    <row r="364" spans="1:3" x14ac:dyDescent="0.3">
      <c r="C364" s="150"/>
    </row>
    <row r="365" spans="1:3" ht="33" customHeight="1" x14ac:dyDescent="0.3">
      <c r="A365" s="125" t="s">
        <v>12</v>
      </c>
      <c r="B365" s="127" t="s">
        <v>783</v>
      </c>
      <c r="C365" s="143" t="s">
        <v>332</v>
      </c>
    </row>
    <row r="366" spans="1:3" ht="24.6" customHeight="1" x14ac:dyDescent="0.3">
      <c r="A366" s="125" t="s">
        <v>2401</v>
      </c>
      <c r="B366" s="127" t="s">
        <v>1262</v>
      </c>
      <c r="C366" s="155" t="s">
        <v>819</v>
      </c>
    </row>
    <row r="367" spans="1:3" ht="24.6" customHeight="1" x14ac:dyDescent="0.3">
      <c r="A367" s="125" t="s">
        <v>15</v>
      </c>
      <c r="B367" s="127" t="s">
        <v>238</v>
      </c>
      <c r="C367" s="143" t="s">
        <v>332</v>
      </c>
    </row>
    <row r="368" spans="1:3" ht="24.6" customHeight="1" x14ac:dyDescent="0.3">
      <c r="A368" s="125" t="s">
        <v>2428</v>
      </c>
      <c r="B368" s="127" t="s">
        <v>1262</v>
      </c>
      <c r="C368" s="155" t="s">
        <v>820</v>
      </c>
    </row>
    <row r="369" spans="1:3" ht="24.6" customHeight="1" x14ac:dyDescent="0.3">
      <c r="A369" s="128" t="s">
        <v>18</v>
      </c>
      <c r="B369" s="127" t="s">
        <v>423</v>
      </c>
      <c r="C369" s="143" t="s">
        <v>332</v>
      </c>
    </row>
    <row r="370" spans="1:3" ht="24.6" customHeight="1" x14ac:dyDescent="0.3">
      <c r="A370" s="128" t="s">
        <v>1348</v>
      </c>
      <c r="B370" s="127" t="s">
        <v>801</v>
      </c>
      <c r="C370" s="155" t="s">
        <v>1349</v>
      </c>
    </row>
    <row r="371" spans="1:3" x14ac:dyDescent="0.3">
      <c r="A371" s="42"/>
      <c r="B371" s="42"/>
      <c r="C371" s="146"/>
    </row>
    <row r="372" spans="1:3" x14ac:dyDescent="0.3">
      <c r="A372" s="547">
        <v>0.2</v>
      </c>
      <c r="B372" s="769" t="s">
        <v>30</v>
      </c>
      <c r="C372" s="750"/>
    </row>
    <row r="373" spans="1:3" x14ac:dyDescent="0.3">
      <c r="A373" s="71"/>
      <c r="B373" s="69"/>
      <c r="C373" s="178"/>
    </row>
    <row r="374" spans="1:3" ht="24.6" customHeight="1" x14ac:dyDescent="0.3">
      <c r="A374" s="440" t="s">
        <v>29</v>
      </c>
      <c r="B374" s="127" t="s">
        <v>2028</v>
      </c>
      <c r="C374" s="143" t="s">
        <v>332</v>
      </c>
    </row>
    <row r="375" spans="1:3" ht="24.6" customHeight="1" x14ac:dyDescent="0.3">
      <c r="A375" s="438" t="s">
        <v>113</v>
      </c>
      <c r="B375" s="127" t="s">
        <v>2032</v>
      </c>
      <c r="C375" s="155" t="s">
        <v>2375</v>
      </c>
    </row>
    <row r="376" spans="1:3" ht="24.6" customHeight="1" x14ac:dyDescent="0.3">
      <c r="A376" s="438" t="s">
        <v>208</v>
      </c>
      <c r="B376" s="127" t="s">
        <v>2100</v>
      </c>
      <c r="C376" s="143" t="s">
        <v>332</v>
      </c>
    </row>
    <row r="377" spans="1:3" x14ac:dyDescent="0.3">
      <c r="A377" s="7"/>
      <c r="B377" s="27"/>
      <c r="C377" s="150"/>
    </row>
    <row r="378" spans="1:3" x14ac:dyDescent="0.3">
      <c r="A378" s="38">
        <v>1</v>
      </c>
      <c r="B378" s="658" t="s">
        <v>46</v>
      </c>
      <c r="C378" s="768"/>
    </row>
    <row r="379" spans="1:3" x14ac:dyDescent="0.3">
      <c r="A379" s="42"/>
      <c r="B379" s="42"/>
      <c r="C379" s="146"/>
    </row>
    <row r="380" spans="1:3" x14ac:dyDescent="0.3">
      <c r="A380" s="70" t="s">
        <v>260</v>
      </c>
      <c r="B380" s="769" t="s">
        <v>239</v>
      </c>
      <c r="C380" s="750"/>
    </row>
    <row r="381" spans="1:3" x14ac:dyDescent="0.3">
      <c r="B381" s="153"/>
      <c r="C381" s="154"/>
    </row>
    <row r="382" spans="1:3" ht="24.6" customHeight="1" x14ac:dyDescent="0.3">
      <c r="A382" s="125" t="s">
        <v>117</v>
      </c>
      <c r="B382" s="126" t="s">
        <v>131</v>
      </c>
      <c r="C382" s="143" t="s">
        <v>332</v>
      </c>
    </row>
    <row r="383" spans="1:3" ht="24.6" customHeight="1" x14ac:dyDescent="0.3">
      <c r="A383" s="142" t="s">
        <v>486</v>
      </c>
      <c r="B383" s="433" t="s">
        <v>2036</v>
      </c>
      <c r="C383" s="155" t="s">
        <v>805</v>
      </c>
    </row>
    <row r="384" spans="1:3" ht="24.6" customHeight="1" x14ac:dyDescent="0.3">
      <c r="A384" s="140" t="s">
        <v>240</v>
      </c>
      <c r="B384" s="126" t="s">
        <v>49</v>
      </c>
      <c r="C384" s="143" t="s">
        <v>332</v>
      </c>
    </row>
    <row r="385" spans="1:3" ht="24.6" customHeight="1" x14ac:dyDescent="0.3">
      <c r="A385" s="125" t="s">
        <v>241</v>
      </c>
      <c r="B385" s="127" t="s">
        <v>51</v>
      </c>
      <c r="C385" s="143" t="s">
        <v>332</v>
      </c>
    </row>
    <row r="386" spans="1:3" ht="24.6" customHeight="1" x14ac:dyDescent="0.3">
      <c r="A386" s="125" t="s">
        <v>242</v>
      </c>
      <c r="B386" s="126" t="s">
        <v>469</v>
      </c>
      <c r="C386" s="143" t="s">
        <v>332</v>
      </c>
    </row>
    <row r="387" spans="1:3" ht="24.6" customHeight="1" x14ac:dyDescent="0.3">
      <c r="A387" s="125" t="s">
        <v>554</v>
      </c>
      <c r="B387" s="126" t="s">
        <v>470</v>
      </c>
      <c r="C387" s="155" t="s">
        <v>847</v>
      </c>
    </row>
    <row r="388" spans="1:3" ht="24.6" customHeight="1" x14ac:dyDescent="0.3">
      <c r="A388" s="125" t="s">
        <v>243</v>
      </c>
      <c r="B388" s="126" t="s">
        <v>471</v>
      </c>
      <c r="C388" s="143" t="s">
        <v>332</v>
      </c>
    </row>
    <row r="389" spans="1:3" ht="24.6" customHeight="1" x14ac:dyDescent="0.3">
      <c r="A389" s="125" t="s">
        <v>555</v>
      </c>
      <c r="B389" s="126" t="s">
        <v>470</v>
      </c>
      <c r="C389" s="155" t="s">
        <v>848</v>
      </c>
    </row>
    <row r="390" spans="1:3" ht="24.6" customHeight="1" x14ac:dyDescent="0.3">
      <c r="A390" s="140" t="s">
        <v>244</v>
      </c>
      <c r="B390" s="126" t="s">
        <v>478</v>
      </c>
      <c r="C390" s="143" t="s">
        <v>332</v>
      </c>
    </row>
    <row r="391" spans="1:3" ht="24.6" customHeight="1" x14ac:dyDescent="0.3">
      <c r="A391" s="140" t="s">
        <v>556</v>
      </c>
      <c r="B391" s="126" t="s">
        <v>470</v>
      </c>
      <c r="C391" s="155" t="s">
        <v>849</v>
      </c>
    </row>
    <row r="392" spans="1:3" ht="24.6" customHeight="1" x14ac:dyDescent="0.3">
      <c r="A392" s="140" t="s">
        <v>2103</v>
      </c>
      <c r="B392" s="126" t="s">
        <v>2104</v>
      </c>
      <c r="C392" s="143" t="s">
        <v>332</v>
      </c>
    </row>
    <row r="393" spans="1:3" ht="24.6" customHeight="1" x14ac:dyDescent="0.3">
      <c r="A393" s="140" t="s">
        <v>245</v>
      </c>
      <c r="B393" s="127" t="s">
        <v>246</v>
      </c>
      <c r="C393" s="143" t="s">
        <v>332</v>
      </c>
    </row>
    <row r="394" spans="1:3" ht="24.6" customHeight="1" x14ac:dyDescent="0.3">
      <c r="A394" s="140" t="s">
        <v>2097</v>
      </c>
      <c r="B394" s="127" t="s">
        <v>2096</v>
      </c>
      <c r="C394" s="143" t="s">
        <v>332</v>
      </c>
    </row>
    <row r="395" spans="1:3" x14ac:dyDescent="0.3">
      <c r="B395" s="21"/>
      <c r="C395" s="150"/>
    </row>
    <row r="396" spans="1:3" x14ac:dyDescent="0.3">
      <c r="A396" s="38">
        <v>2</v>
      </c>
      <c r="B396" s="658" t="s">
        <v>34</v>
      </c>
      <c r="C396" s="768"/>
    </row>
    <row r="397" spans="1:3" x14ac:dyDescent="0.3">
      <c r="A397" s="42"/>
      <c r="B397" s="42"/>
      <c r="C397" s="146"/>
    </row>
    <row r="398" spans="1:3" x14ac:dyDescent="0.3">
      <c r="A398" s="70" t="s">
        <v>268</v>
      </c>
      <c r="B398" s="769" t="s">
        <v>616</v>
      </c>
      <c r="C398" s="750"/>
    </row>
    <row r="399" spans="1:3" x14ac:dyDescent="0.3">
      <c r="C399" s="150"/>
    </row>
    <row r="400" spans="1:3" ht="24.6" customHeight="1" x14ac:dyDescent="0.3">
      <c r="A400" s="125" t="s">
        <v>130</v>
      </c>
      <c r="B400" s="127" t="s">
        <v>1007</v>
      </c>
      <c r="C400" s="143" t="s">
        <v>332</v>
      </c>
    </row>
    <row r="401" spans="1:3" ht="24.6" customHeight="1" x14ac:dyDescent="0.3">
      <c r="A401" s="125" t="s">
        <v>248</v>
      </c>
      <c r="B401" s="127" t="s">
        <v>1004</v>
      </c>
      <c r="C401" s="143" t="s">
        <v>332</v>
      </c>
    </row>
    <row r="402" spans="1:3" ht="24.6" customHeight="1" x14ac:dyDescent="0.3">
      <c r="A402" s="125" t="s">
        <v>249</v>
      </c>
      <c r="B402" s="127" t="s">
        <v>1005</v>
      </c>
      <c r="C402" s="143" t="s">
        <v>332</v>
      </c>
    </row>
    <row r="403" spans="1:3" ht="24.6" customHeight="1" x14ac:dyDescent="0.3">
      <c r="A403" s="125" t="s">
        <v>250</v>
      </c>
      <c r="B403" s="127" t="s">
        <v>1013</v>
      </c>
      <c r="C403" s="143" t="s">
        <v>332</v>
      </c>
    </row>
    <row r="404" spans="1:3" ht="24.6" customHeight="1" x14ac:dyDescent="0.3">
      <c r="A404" s="125" t="s">
        <v>252</v>
      </c>
      <c r="B404" s="127" t="s">
        <v>1006</v>
      </c>
      <c r="C404" s="143" t="s">
        <v>332</v>
      </c>
    </row>
    <row r="405" spans="1:3" ht="24.6" customHeight="1" x14ac:dyDescent="0.3">
      <c r="A405" s="125" t="s">
        <v>254</v>
      </c>
      <c r="B405" s="127" t="s">
        <v>964</v>
      </c>
      <c r="C405" s="143" t="s">
        <v>332</v>
      </c>
    </row>
    <row r="406" spans="1:3" ht="24.6" customHeight="1" x14ac:dyDescent="0.3">
      <c r="A406" s="125" t="s">
        <v>255</v>
      </c>
      <c r="B406" s="127" t="s">
        <v>253</v>
      </c>
      <c r="C406" s="143" t="s">
        <v>332</v>
      </c>
    </row>
    <row r="407" spans="1:3" ht="24.6" customHeight="1" x14ac:dyDescent="0.3">
      <c r="A407" s="125" t="s">
        <v>558</v>
      </c>
      <c r="B407" s="127" t="s">
        <v>557</v>
      </c>
      <c r="C407" s="143" t="s">
        <v>332</v>
      </c>
    </row>
    <row r="408" spans="1:3" ht="24.6" customHeight="1" x14ac:dyDescent="0.3">
      <c r="A408" s="125" t="s">
        <v>559</v>
      </c>
      <c r="B408" s="127" t="s">
        <v>1014</v>
      </c>
      <c r="C408" s="143" t="s">
        <v>332</v>
      </c>
    </row>
    <row r="409" spans="1:3" ht="24.6" customHeight="1" x14ac:dyDescent="0.3">
      <c r="A409" s="125" t="s">
        <v>963</v>
      </c>
      <c r="B409" s="127" t="s">
        <v>251</v>
      </c>
      <c r="C409" s="143" t="s">
        <v>332</v>
      </c>
    </row>
    <row r="410" spans="1:3" x14ac:dyDescent="0.3">
      <c r="C410" s="152"/>
    </row>
    <row r="411" spans="1:3" x14ac:dyDescent="0.3">
      <c r="A411" s="70" t="s">
        <v>269</v>
      </c>
      <c r="B411" s="769" t="s">
        <v>256</v>
      </c>
      <c r="C411" s="750"/>
    </row>
    <row r="412" spans="1:3" x14ac:dyDescent="0.3">
      <c r="C412" s="154"/>
    </row>
    <row r="413" spans="1:3" ht="24.6" customHeight="1" x14ac:dyDescent="0.3">
      <c r="A413" s="125" t="s">
        <v>48</v>
      </c>
      <c r="B413" s="127" t="s">
        <v>578</v>
      </c>
      <c r="C413" s="143" t="s">
        <v>332</v>
      </c>
    </row>
    <row r="414" spans="1:3" x14ac:dyDescent="0.3">
      <c r="C414" s="152"/>
    </row>
    <row r="415" spans="1:3" x14ac:dyDescent="0.3">
      <c r="A415" s="547">
        <v>2.2999999999999998</v>
      </c>
      <c r="B415" s="769" t="s">
        <v>75</v>
      </c>
      <c r="C415" s="750"/>
    </row>
    <row r="416" spans="1:3" x14ac:dyDescent="0.3">
      <c r="C416" s="154"/>
    </row>
    <row r="417" spans="1:3" ht="24.6" customHeight="1" x14ac:dyDescent="0.3">
      <c r="A417" s="125" t="s">
        <v>132</v>
      </c>
      <c r="B417" s="126" t="s">
        <v>79</v>
      </c>
      <c r="C417" s="143" t="s">
        <v>332</v>
      </c>
    </row>
    <row r="418" spans="1:3" x14ac:dyDescent="0.3">
      <c r="C418" s="152"/>
    </row>
    <row r="419" spans="1:3" x14ac:dyDescent="0.3">
      <c r="A419" s="38">
        <v>3</v>
      </c>
      <c r="B419" s="658" t="s">
        <v>86</v>
      </c>
      <c r="C419" s="768"/>
    </row>
    <row r="420" spans="1:3" x14ac:dyDescent="0.3">
      <c r="A420" s="42"/>
      <c r="B420" s="42"/>
      <c r="C420" s="146"/>
    </row>
    <row r="421" spans="1:3" x14ac:dyDescent="0.3">
      <c r="A421" s="547">
        <v>3.1</v>
      </c>
      <c r="B421" s="769" t="s">
        <v>148</v>
      </c>
      <c r="C421" s="750"/>
    </row>
    <row r="422" spans="1:3" x14ac:dyDescent="0.3">
      <c r="C422" s="150"/>
    </row>
    <row r="423" spans="1:3" ht="24.6" customHeight="1" x14ac:dyDescent="0.3">
      <c r="A423" s="125" t="s">
        <v>65</v>
      </c>
      <c r="B423" s="127" t="s">
        <v>150</v>
      </c>
      <c r="C423" s="143" t="s">
        <v>332</v>
      </c>
    </row>
  </sheetData>
  <sheetProtection algorithmName="SHA-512" hashValue="ef3yBIobiuCmt/m6VB7zBB4ll/VJb3BfDh5dEza3tarW2XKiQe0mEqYhh086VuFaVYHddqoF5Ku63SSOnGkjNw==" saltValue="pkmpaVc7IpiEcESFa7i5aQ==" spinCount="100000" sheet="1" objects="1" scenarios="1"/>
  <mergeCells count="61">
    <mergeCell ref="B54:C54"/>
    <mergeCell ref="B56:C56"/>
    <mergeCell ref="B63:C63"/>
    <mergeCell ref="B76:C76"/>
    <mergeCell ref="B7:C7"/>
    <mergeCell ref="B9:C9"/>
    <mergeCell ref="B11:C11"/>
    <mergeCell ref="B30:C30"/>
    <mergeCell ref="B49:C49"/>
    <mergeCell ref="B161:C161"/>
    <mergeCell ref="B80:C80"/>
    <mergeCell ref="B82:C82"/>
    <mergeCell ref="B87:C87"/>
    <mergeCell ref="B102:C102"/>
    <mergeCell ref="B111:C111"/>
    <mergeCell ref="B116:C116"/>
    <mergeCell ref="B122:C122"/>
    <mergeCell ref="B126:C126"/>
    <mergeCell ref="B128:C128"/>
    <mergeCell ref="B145:C145"/>
    <mergeCell ref="B149:C149"/>
    <mergeCell ref="B167:C167"/>
    <mergeCell ref="B174:C174"/>
    <mergeCell ref="B178:C178"/>
    <mergeCell ref="B180:C180"/>
    <mergeCell ref="B190:C190"/>
    <mergeCell ref="B258:C258"/>
    <mergeCell ref="A196:C196"/>
    <mergeCell ref="B198:C198"/>
    <mergeCell ref="B207:C207"/>
    <mergeCell ref="B211:C211"/>
    <mergeCell ref="B220:C220"/>
    <mergeCell ref="B233:C233"/>
    <mergeCell ref="B237:C237"/>
    <mergeCell ref="B241:C241"/>
    <mergeCell ref="B245:C245"/>
    <mergeCell ref="B250:C250"/>
    <mergeCell ref="B254:C254"/>
    <mergeCell ref="B357:C357"/>
    <mergeCell ref="B264:C264"/>
    <mergeCell ref="B270:C270"/>
    <mergeCell ref="B272:C272"/>
    <mergeCell ref="B276:C276"/>
    <mergeCell ref="B285:C285"/>
    <mergeCell ref="B294:C294"/>
    <mergeCell ref="B296:C296"/>
    <mergeCell ref="B300:C300"/>
    <mergeCell ref="B320:C320"/>
    <mergeCell ref="B341:C341"/>
    <mergeCell ref="B343:C343"/>
    <mergeCell ref="B359:C359"/>
    <mergeCell ref="B372:C372"/>
    <mergeCell ref="B415:C415"/>
    <mergeCell ref="B419:C419"/>
    <mergeCell ref="B421:C421"/>
    <mergeCell ref="B363:C363"/>
    <mergeCell ref="B378:C378"/>
    <mergeCell ref="B380:C380"/>
    <mergeCell ref="B396:C396"/>
    <mergeCell ref="B398:C398"/>
    <mergeCell ref="B411:C411"/>
  </mergeCells>
  <pageMargins left="0.7" right="0.7" top="0.75" bottom="0.75" header="0.3" footer="0.3"/>
  <pageSetup paperSize="9" orientation="portrait" verticalDpi="1200" r:id="rId1"/>
  <ignoredErrors>
    <ignoredError sqref="A11 A49 A56 A411 A398 A63 A76 A82 A87 A102 A111 A116 A122 A128 A145 A149 A174 A190 A30 A272 A276 A296 A300 A320 A343 A180 A363 A161 A167 A285 A380" numberStoredAsText="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64EF6-7CAE-4734-9296-9ECDE9F45E9C}">
  <dimension ref="A1:F1048572"/>
  <sheetViews>
    <sheetView showGridLines="0" zoomScale="80" zoomScaleNormal="80" workbookViewId="0">
      <pane ySplit="5" topLeftCell="A6" activePane="bottomLeft" state="frozen"/>
      <selection pane="bottomLeft" activeCell="A6" sqref="A6"/>
    </sheetView>
  </sheetViews>
  <sheetFormatPr defaultColWidth="8.88671875" defaultRowHeight="14.4" x14ac:dyDescent="0.3"/>
  <cols>
    <col min="1" max="1" width="29.33203125" style="40" customWidth="1"/>
    <col min="2" max="2" width="29.77734375" style="40" customWidth="1"/>
    <col min="3" max="3" width="47.33203125" style="40" customWidth="1"/>
    <col min="4" max="4" width="22.109375" style="40" customWidth="1"/>
    <col min="5" max="5" width="80.88671875" style="40" customWidth="1"/>
    <col min="6" max="6" width="99.77734375" style="40" customWidth="1"/>
    <col min="7" max="16384" width="8.88671875" style="40"/>
  </cols>
  <sheetData>
    <row r="1" spans="1:6" ht="25.8" customHeight="1" x14ac:dyDescent="0.3">
      <c r="A1" s="67"/>
      <c r="B1" s="67"/>
      <c r="C1" s="67"/>
      <c r="D1" s="67"/>
      <c r="E1" s="67"/>
      <c r="F1" s="67"/>
    </row>
    <row r="2" spans="1:6" ht="25.8" customHeight="1" x14ac:dyDescent="0.3">
      <c r="A2" s="67"/>
      <c r="B2" s="67"/>
      <c r="C2" s="67"/>
      <c r="D2" s="67"/>
      <c r="E2" s="67"/>
      <c r="F2" s="67"/>
    </row>
    <row r="3" spans="1:6" ht="25.8" customHeight="1" x14ac:dyDescent="0.3">
      <c r="A3" s="67"/>
      <c r="B3" s="67"/>
      <c r="C3" s="67"/>
      <c r="D3" s="67"/>
      <c r="E3" s="67"/>
      <c r="F3" s="67"/>
    </row>
    <row r="4" spans="1:6" ht="21.6" customHeight="1" x14ac:dyDescent="0.35">
      <c r="A4" s="117" t="s">
        <v>1362</v>
      </c>
      <c r="B4" s="117"/>
      <c r="C4" s="117"/>
      <c r="D4" s="67"/>
      <c r="E4" s="67"/>
      <c r="F4" s="67"/>
    </row>
    <row r="5" spans="1:6" ht="20.399999999999999" customHeight="1" thickBot="1" x14ac:dyDescent="0.35">
      <c r="A5" s="68" t="s">
        <v>1366</v>
      </c>
      <c r="B5" s="68" t="s">
        <v>2030</v>
      </c>
      <c r="C5" s="68" t="s">
        <v>2031</v>
      </c>
      <c r="D5" s="68" t="s">
        <v>740</v>
      </c>
      <c r="E5" s="68" t="s">
        <v>2</v>
      </c>
      <c r="F5" s="68" t="s">
        <v>1369</v>
      </c>
    </row>
    <row r="6" spans="1:6" s="778" customFormat="1" ht="31.2" customHeight="1" x14ac:dyDescent="0.3">
      <c r="A6" s="784" t="s">
        <v>331</v>
      </c>
      <c r="B6" s="785" t="s">
        <v>2501</v>
      </c>
      <c r="C6" s="784" t="s">
        <v>2500</v>
      </c>
      <c r="D6" s="786" t="s">
        <v>2500</v>
      </c>
      <c r="E6" s="787" t="s">
        <v>2503</v>
      </c>
      <c r="F6" s="787" t="s">
        <v>2502</v>
      </c>
    </row>
    <row r="7" spans="1:6" s="778" customFormat="1" ht="48.6" customHeight="1" x14ac:dyDescent="0.3">
      <c r="A7" s="781" t="s">
        <v>2504</v>
      </c>
      <c r="B7" s="783" t="s">
        <v>2504</v>
      </c>
      <c r="C7" s="781" t="s">
        <v>2504</v>
      </c>
      <c r="D7" s="275" t="s">
        <v>2506</v>
      </c>
      <c r="E7" s="782" t="s">
        <v>2505</v>
      </c>
      <c r="F7" s="782" t="s">
        <v>2543</v>
      </c>
    </row>
    <row r="8" spans="1:6" ht="30.6" customHeight="1" x14ac:dyDescent="0.3">
      <c r="A8" s="779" t="s">
        <v>331</v>
      </c>
      <c r="B8" s="780" t="s">
        <v>1368</v>
      </c>
      <c r="C8" s="779" t="s">
        <v>1367</v>
      </c>
      <c r="D8" s="223" t="s">
        <v>461</v>
      </c>
      <c r="E8" s="442" t="s">
        <v>462</v>
      </c>
      <c r="F8" s="442" t="s">
        <v>2451</v>
      </c>
    </row>
    <row r="9" spans="1:6" ht="30.6" customHeight="1" x14ac:dyDescent="0.3">
      <c r="A9" s="605" t="s">
        <v>331</v>
      </c>
      <c r="B9" s="214" t="s">
        <v>1368</v>
      </c>
      <c r="C9" s="605" t="s">
        <v>1367</v>
      </c>
      <c r="D9" s="125" t="s">
        <v>23</v>
      </c>
      <c r="E9" s="181" t="s">
        <v>1169</v>
      </c>
      <c r="F9" s="181" t="s">
        <v>2410</v>
      </c>
    </row>
    <row r="10" spans="1:6" ht="30.6" customHeight="1" x14ac:dyDescent="0.3">
      <c r="A10" s="605" t="s">
        <v>331</v>
      </c>
      <c r="B10" s="214" t="s">
        <v>1368</v>
      </c>
      <c r="C10" s="605" t="s">
        <v>1367</v>
      </c>
      <c r="D10" s="125" t="s">
        <v>1167</v>
      </c>
      <c r="E10" s="181" t="s">
        <v>1168</v>
      </c>
      <c r="F10" s="181" t="s">
        <v>2410</v>
      </c>
    </row>
    <row r="11" spans="1:6" ht="30.6" customHeight="1" x14ac:dyDescent="0.3">
      <c r="A11" s="605" t="s">
        <v>331</v>
      </c>
      <c r="B11" s="214" t="s">
        <v>1368</v>
      </c>
      <c r="C11" s="605" t="s">
        <v>1367</v>
      </c>
      <c r="D11" s="179" t="s">
        <v>24</v>
      </c>
      <c r="E11" s="181" t="s">
        <v>1364</v>
      </c>
      <c r="F11" s="181" t="s">
        <v>2449</v>
      </c>
    </row>
    <row r="12" spans="1:6" ht="30.6" customHeight="1" x14ac:dyDescent="0.3">
      <c r="A12" s="605" t="s">
        <v>331</v>
      </c>
      <c r="B12" s="214" t="s">
        <v>1368</v>
      </c>
      <c r="C12" s="605" t="s">
        <v>1367</v>
      </c>
      <c r="D12" s="179" t="s">
        <v>27</v>
      </c>
      <c r="E12" s="181" t="s">
        <v>45</v>
      </c>
      <c r="F12" s="181" t="s">
        <v>2323</v>
      </c>
    </row>
    <row r="13" spans="1:6" ht="30.6" customHeight="1" x14ac:dyDescent="0.3">
      <c r="A13" s="608" t="s">
        <v>331</v>
      </c>
      <c r="B13" s="609" t="s">
        <v>1368</v>
      </c>
      <c r="C13" s="610" t="s">
        <v>2024</v>
      </c>
      <c r="D13" s="611" t="s">
        <v>1111</v>
      </c>
      <c r="E13" s="612" t="s">
        <v>311</v>
      </c>
      <c r="F13" s="459" t="s">
        <v>2448</v>
      </c>
    </row>
    <row r="14" spans="1:6" s="1" customFormat="1" ht="30.6" customHeight="1" x14ac:dyDescent="0.3">
      <c r="A14" s="613" t="s">
        <v>331</v>
      </c>
      <c r="B14" s="515" t="s">
        <v>1368</v>
      </c>
      <c r="C14" s="456" t="s">
        <v>2024</v>
      </c>
      <c r="D14" s="614" t="s">
        <v>1112</v>
      </c>
      <c r="E14" s="585" t="s">
        <v>333</v>
      </c>
      <c r="F14" s="459" t="s">
        <v>2448</v>
      </c>
    </row>
    <row r="15" spans="1:6" s="1" customFormat="1" ht="30.6" customHeight="1" x14ac:dyDescent="0.3">
      <c r="A15" s="613" t="s">
        <v>331</v>
      </c>
      <c r="B15" s="515" t="s">
        <v>1368</v>
      </c>
      <c r="C15" s="456" t="s">
        <v>2024</v>
      </c>
      <c r="D15" s="614" t="s">
        <v>1113</v>
      </c>
      <c r="E15" s="459" t="s">
        <v>282</v>
      </c>
      <c r="F15" s="459" t="s">
        <v>2448</v>
      </c>
    </row>
    <row r="16" spans="1:6" s="1" customFormat="1" ht="30.6" customHeight="1" x14ac:dyDescent="0.3">
      <c r="A16" s="613" t="s">
        <v>331</v>
      </c>
      <c r="B16" s="515" t="s">
        <v>1368</v>
      </c>
      <c r="C16" s="456" t="s">
        <v>2024</v>
      </c>
      <c r="D16" s="614" t="s">
        <v>1114</v>
      </c>
      <c r="E16" s="459" t="s">
        <v>296</v>
      </c>
      <c r="F16" s="459" t="s">
        <v>2448</v>
      </c>
    </row>
    <row r="17" spans="1:6" s="1" customFormat="1" ht="30.6" customHeight="1" x14ac:dyDescent="0.3">
      <c r="A17" s="613" t="s">
        <v>331</v>
      </c>
      <c r="B17" s="515" t="s">
        <v>1368</v>
      </c>
      <c r="C17" s="456" t="s">
        <v>2024</v>
      </c>
      <c r="D17" s="614" t="s">
        <v>1115</v>
      </c>
      <c r="E17" s="459" t="s">
        <v>204</v>
      </c>
      <c r="F17" s="459" t="s">
        <v>2448</v>
      </c>
    </row>
    <row r="18" spans="1:6" s="1" customFormat="1" ht="30.6" customHeight="1" x14ac:dyDescent="0.3">
      <c r="A18" s="613" t="s">
        <v>331</v>
      </c>
      <c r="B18" s="515" t="s">
        <v>1368</v>
      </c>
      <c r="C18" s="456" t="s">
        <v>2024</v>
      </c>
      <c r="D18" s="614" t="s">
        <v>1116</v>
      </c>
      <c r="E18" s="459" t="s">
        <v>827</v>
      </c>
      <c r="F18" s="459" t="s">
        <v>2448</v>
      </c>
    </row>
    <row r="19" spans="1:6" s="1" customFormat="1" ht="30.6" customHeight="1" x14ac:dyDescent="0.3">
      <c r="A19" s="613" t="s">
        <v>331</v>
      </c>
      <c r="B19" s="515" t="s">
        <v>1368</v>
      </c>
      <c r="C19" s="456" t="s">
        <v>2024</v>
      </c>
      <c r="D19" s="614" t="s">
        <v>1117</v>
      </c>
      <c r="E19" s="459" t="s">
        <v>582</v>
      </c>
      <c r="F19" s="459" t="s">
        <v>2448</v>
      </c>
    </row>
    <row r="20" spans="1:6" s="1" customFormat="1" ht="30.6" customHeight="1" x14ac:dyDescent="0.3">
      <c r="A20" s="613" t="s">
        <v>331</v>
      </c>
      <c r="B20" s="515" t="s">
        <v>1368</v>
      </c>
      <c r="C20" s="456" t="s">
        <v>2024</v>
      </c>
      <c r="D20" s="614" t="s">
        <v>1118</v>
      </c>
      <c r="E20" s="459" t="s">
        <v>302</v>
      </c>
      <c r="F20" s="459" t="s">
        <v>2448</v>
      </c>
    </row>
    <row r="21" spans="1:6" s="1" customFormat="1" ht="30.6" customHeight="1" x14ac:dyDescent="0.3">
      <c r="A21" s="613" t="s">
        <v>331</v>
      </c>
      <c r="B21" s="515" t="s">
        <v>1368</v>
      </c>
      <c r="C21" s="456" t="s">
        <v>2024</v>
      </c>
      <c r="D21" s="614" t="s">
        <v>1119</v>
      </c>
      <c r="E21" s="459" t="s">
        <v>306</v>
      </c>
      <c r="F21" s="459" t="s">
        <v>2448</v>
      </c>
    </row>
    <row r="22" spans="1:6" s="1" customFormat="1" ht="30.6" customHeight="1" x14ac:dyDescent="0.3">
      <c r="A22" s="613" t="s">
        <v>331</v>
      </c>
      <c r="B22" s="515" t="s">
        <v>1368</v>
      </c>
      <c r="C22" s="456" t="s">
        <v>2024</v>
      </c>
      <c r="D22" s="614" t="s">
        <v>1120</v>
      </c>
      <c r="E22" s="459" t="s">
        <v>308</v>
      </c>
      <c r="F22" s="459" t="s">
        <v>2448</v>
      </c>
    </row>
    <row r="23" spans="1:6" s="1" customFormat="1" ht="30.6" customHeight="1" x14ac:dyDescent="0.3">
      <c r="A23" s="613" t="s">
        <v>331</v>
      </c>
      <c r="B23" s="515" t="s">
        <v>1368</v>
      </c>
      <c r="C23" s="456" t="s">
        <v>2024</v>
      </c>
      <c r="D23" s="614" t="s">
        <v>1121</v>
      </c>
      <c r="E23" s="459" t="s">
        <v>584</v>
      </c>
      <c r="F23" s="459" t="s">
        <v>2448</v>
      </c>
    </row>
    <row r="24" spans="1:6" ht="30.6" customHeight="1" x14ac:dyDescent="0.3">
      <c r="A24" s="456" t="s">
        <v>331</v>
      </c>
      <c r="B24" s="457" t="s">
        <v>1368</v>
      </c>
      <c r="C24" s="456" t="s">
        <v>2024</v>
      </c>
      <c r="D24" s="614" t="s">
        <v>1122</v>
      </c>
      <c r="E24" s="459" t="s">
        <v>585</v>
      </c>
      <c r="F24" s="459" t="s">
        <v>2448</v>
      </c>
    </row>
    <row r="25" spans="1:6" ht="30.6" customHeight="1" x14ac:dyDescent="0.3">
      <c r="A25" s="516" t="s">
        <v>331</v>
      </c>
      <c r="B25" s="517" t="s">
        <v>1368</v>
      </c>
      <c r="C25" s="516" t="s">
        <v>2024</v>
      </c>
      <c r="D25" s="615" t="s">
        <v>2319</v>
      </c>
      <c r="E25" s="616" t="s">
        <v>2320</v>
      </c>
      <c r="F25" s="589" t="s">
        <v>2452</v>
      </c>
    </row>
    <row r="26" spans="1:6" ht="30.6" customHeight="1" x14ac:dyDescent="0.3">
      <c r="A26" s="420" t="s">
        <v>331</v>
      </c>
      <c r="B26" s="211" t="s">
        <v>1368</v>
      </c>
      <c r="C26" s="420" t="s">
        <v>2024</v>
      </c>
      <c r="D26" s="199" t="s">
        <v>113</v>
      </c>
      <c r="E26" s="181" t="s">
        <v>114</v>
      </c>
      <c r="F26" s="181" t="s">
        <v>2060</v>
      </c>
    </row>
    <row r="27" spans="1:6" ht="30.6" customHeight="1" x14ac:dyDescent="0.3">
      <c r="A27" s="420" t="s">
        <v>331</v>
      </c>
      <c r="B27" s="211" t="s">
        <v>1368</v>
      </c>
      <c r="C27" s="420" t="s">
        <v>2024</v>
      </c>
      <c r="D27" s="199"/>
      <c r="E27" s="181" t="s">
        <v>1161</v>
      </c>
      <c r="F27" s="181" t="s">
        <v>2060</v>
      </c>
    </row>
    <row r="28" spans="1:6" ht="30.6" customHeight="1" x14ac:dyDescent="0.3">
      <c r="A28" s="610" t="s">
        <v>331</v>
      </c>
      <c r="B28" s="604" t="s">
        <v>1368</v>
      </c>
      <c r="C28" s="610" t="s">
        <v>2024</v>
      </c>
      <c r="D28" s="454" t="s">
        <v>484</v>
      </c>
      <c r="E28" s="455" t="s">
        <v>342</v>
      </c>
      <c r="F28" s="455" t="s">
        <v>2060</v>
      </c>
    </row>
    <row r="29" spans="1:6" ht="30.6" customHeight="1" x14ac:dyDescent="0.3">
      <c r="A29" s="456" t="s">
        <v>331</v>
      </c>
      <c r="B29" s="457" t="s">
        <v>1368</v>
      </c>
      <c r="C29" s="456" t="s">
        <v>2024</v>
      </c>
      <c r="D29" s="458" t="s">
        <v>1162</v>
      </c>
      <c r="E29" s="459" t="s">
        <v>359</v>
      </c>
      <c r="F29" s="459" t="s">
        <v>2060</v>
      </c>
    </row>
    <row r="30" spans="1:6" ht="30.6" customHeight="1" x14ac:dyDescent="0.3">
      <c r="A30" s="456" t="s">
        <v>331</v>
      </c>
      <c r="B30" s="457" t="s">
        <v>1368</v>
      </c>
      <c r="C30" s="456" t="s">
        <v>2024</v>
      </c>
      <c r="D30" s="458" t="s">
        <v>1163</v>
      </c>
      <c r="E30" s="459" t="s">
        <v>380</v>
      </c>
      <c r="F30" s="459" t="s">
        <v>2060</v>
      </c>
    </row>
    <row r="31" spans="1:6" ht="30.6" customHeight="1" x14ac:dyDescent="0.3">
      <c r="A31" s="456" t="s">
        <v>331</v>
      </c>
      <c r="B31" s="457" t="s">
        <v>1368</v>
      </c>
      <c r="C31" s="456" t="s">
        <v>2024</v>
      </c>
      <c r="D31" s="458" t="s">
        <v>1164</v>
      </c>
      <c r="E31" s="459" t="s">
        <v>400</v>
      </c>
      <c r="F31" s="459" t="s">
        <v>2060</v>
      </c>
    </row>
    <row r="32" spans="1:6" customFormat="1" ht="30.6" customHeight="1" x14ac:dyDescent="0.3">
      <c r="A32" s="456" t="s">
        <v>331</v>
      </c>
      <c r="B32" s="457" t="s">
        <v>1368</v>
      </c>
      <c r="C32" s="456" t="s">
        <v>2024</v>
      </c>
      <c r="D32" s="458" t="s">
        <v>1165</v>
      </c>
      <c r="E32" s="459" t="s">
        <v>412</v>
      </c>
      <c r="F32" s="459" t="s">
        <v>2060</v>
      </c>
    </row>
    <row r="33" spans="1:6" customFormat="1" ht="30.6" customHeight="1" x14ac:dyDescent="0.3">
      <c r="A33" s="516" t="s">
        <v>331</v>
      </c>
      <c r="B33" s="517" t="s">
        <v>1368</v>
      </c>
      <c r="C33" s="516" t="s">
        <v>2024</v>
      </c>
      <c r="D33" s="617" t="s">
        <v>1166</v>
      </c>
      <c r="E33" s="518" t="s">
        <v>176</v>
      </c>
      <c r="F33" s="518" t="s">
        <v>2060</v>
      </c>
    </row>
    <row r="34" spans="1:6" customFormat="1" ht="30.6" customHeight="1" x14ac:dyDescent="0.3">
      <c r="A34" s="420" t="s">
        <v>331</v>
      </c>
      <c r="B34" s="211" t="s">
        <v>1368</v>
      </c>
      <c r="C34" s="420" t="s">
        <v>2024</v>
      </c>
      <c r="D34" s="140" t="s">
        <v>208</v>
      </c>
      <c r="E34" s="181" t="s">
        <v>2297</v>
      </c>
      <c r="F34" s="180" t="s">
        <v>2070</v>
      </c>
    </row>
    <row r="35" spans="1:6" ht="30.6" customHeight="1" x14ac:dyDescent="0.3">
      <c r="A35" s="610" t="s">
        <v>331</v>
      </c>
      <c r="B35" s="604" t="s">
        <v>1368</v>
      </c>
      <c r="C35" s="610" t="s">
        <v>2024</v>
      </c>
      <c r="D35" s="454" t="s">
        <v>2291</v>
      </c>
      <c r="E35" s="455" t="s">
        <v>2299</v>
      </c>
      <c r="F35" s="612" t="s">
        <v>2070</v>
      </c>
    </row>
    <row r="36" spans="1:6" s="3" customFormat="1" ht="30.6" customHeight="1" x14ac:dyDescent="0.3">
      <c r="A36" s="456" t="s">
        <v>331</v>
      </c>
      <c r="B36" s="457" t="s">
        <v>1368</v>
      </c>
      <c r="C36" s="456" t="s">
        <v>2024</v>
      </c>
      <c r="D36" s="458" t="s">
        <v>2292</v>
      </c>
      <c r="E36" s="459" t="s">
        <v>2300</v>
      </c>
      <c r="F36" s="585" t="s">
        <v>2070</v>
      </c>
    </row>
    <row r="37" spans="1:6" s="3" customFormat="1" ht="30.6" customHeight="1" x14ac:dyDescent="0.3">
      <c r="A37" s="456" t="s">
        <v>331</v>
      </c>
      <c r="B37" s="457" t="s">
        <v>1368</v>
      </c>
      <c r="C37" s="456" t="s">
        <v>2024</v>
      </c>
      <c r="D37" s="458" t="s">
        <v>2293</v>
      </c>
      <c r="E37" s="459" t="s">
        <v>2301</v>
      </c>
      <c r="F37" s="585" t="s">
        <v>2070</v>
      </c>
    </row>
    <row r="38" spans="1:6" s="3" customFormat="1" ht="30.6" customHeight="1" x14ac:dyDescent="0.3">
      <c r="A38" s="456" t="s">
        <v>331</v>
      </c>
      <c r="B38" s="457" t="s">
        <v>1368</v>
      </c>
      <c r="C38" s="456" t="s">
        <v>2024</v>
      </c>
      <c r="D38" s="458" t="s">
        <v>2294</v>
      </c>
      <c r="E38" s="459" t="s">
        <v>380</v>
      </c>
      <c r="F38" s="585" t="s">
        <v>2070</v>
      </c>
    </row>
    <row r="39" spans="1:6" s="3" customFormat="1" ht="30.6" customHeight="1" x14ac:dyDescent="0.3">
      <c r="A39" s="456" t="s">
        <v>331</v>
      </c>
      <c r="B39" s="457" t="s">
        <v>1368</v>
      </c>
      <c r="C39" s="456" t="s">
        <v>2024</v>
      </c>
      <c r="D39" s="458" t="s">
        <v>2295</v>
      </c>
      <c r="E39" s="459" t="s">
        <v>342</v>
      </c>
      <c r="F39" s="585" t="s">
        <v>2070</v>
      </c>
    </row>
    <row r="40" spans="1:6" s="3" customFormat="1" ht="30.6" customHeight="1" x14ac:dyDescent="0.3">
      <c r="A40" s="456" t="s">
        <v>331</v>
      </c>
      <c r="B40" s="457" t="s">
        <v>1368</v>
      </c>
      <c r="C40" s="456" t="s">
        <v>2024</v>
      </c>
      <c r="D40" s="458" t="s">
        <v>2296</v>
      </c>
      <c r="E40" s="459" t="s">
        <v>359</v>
      </c>
      <c r="F40" s="585" t="s">
        <v>2070</v>
      </c>
    </row>
    <row r="41" spans="1:6" s="3" customFormat="1" ht="30.6" customHeight="1" x14ac:dyDescent="0.3">
      <c r="A41" s="456" t="s">
        <v>331</v>
      </c>
      <c r="B41" s="457" t="s">
        <v>1368</v>
      </c>
      <c r="C41" s="456" t="s">
        <v>2024</v>
      </c>
      <c r="D41" s="458" t="s">
        <v>2298</v>
      </c>
      <c r="E41" s="459" t="s">
        <v>2302</v>
      </c>
      <c r="F41" s="585" t="s">
        <v>2070</v>
      </c>
    </row>
    <row r="42" spans="1:6" s="3" customFormat="1" ht="30.6" customHeight="1" x14ac:dyDescent="0.3">
      <c r="A42" s="516" t="s">
        <v>331</v>
      </c>
      <c r="B42" s="517" t="s">
        <v>1368</v>
      </c>
      <c r="C42" s="516" t="s">
        <v>2024</v>
      </c>
      <c r="D42" s="617" t="s">
        <v>2315</v>
      </c>
      <c r="E42" s="518" t="s">
        <v>2316</v>
      </c>
      <c r="F42" s="589" t="s">
        <v>2070</v>
      </c>
    </row>
    <row r="43" spans="1:6" s="3" customFormat="1" ht="30.6" customHeight="1" x14ac:dyDescent="0.3">
      <c r="A43" s="200" t="s">
        <v>331</v>
      </c>
      <c r="B43" s="606" t="s">
        <v>1368</v>
      </c>
      <c r="C43" s="200" t="s">
        <v>2029</v>
      </c>
      <c r="D43" s="125" t="s">
        <v>31</v>
      </c>
      <c r="E43" s="181" t="s">
        <v>32</v>
      </c>
      <c r="F43" s="180" t="s">
        <v>2033</v>
      </c>
    </row>
    <row r="44" spans="1:6" s="3" customFormat="1" ht="30.6" customHeight="1" x14ac:dyDescent="0.3">
      <c r="A44" s="200" t="s">
        <v>331</v>
      </c>
      <c r="B44" s="606" t="s">
        <v>1368</v>
      </c>
      <c r="C44" s="200" t="s">
        <v>2029</v>
      </c>
      <c r="D44" s="125" t="s">
        <v>463</v>
      </c>
      <c r="E44" s="181" t="s">
        <v>2028</v>
      </c>
      <c r="F44" s="180" t="s">
        <v>2450</v>
      </c>
    </row>
    <row r="45" spans="1:6" s="3" customFormat="1" ht="30.6" customHeight="1" x14ac:dyDescent="0.3">
      <c r="A45" s="200" t="s">
        <v>331</v>
      </c>
      <c r="B45" s="606" t="s">
        <v>1368</v>
      </c>
      <c r="C45" s="200" t="s">
        <v>2029</v>
      </c>
      <c r="D45" s="200" t="s">
        <v>2027</v>
      </c>
      <c r="E45" s="127" t="s">
        <v>2032</v>
      </c>
      <c r="F45" s="181" t="s">
        <v>2484</v>
      </c>
    </row>
    <row r="46" spans="1:6" s="3" customFormat="1" ht="30.6" customHeight="1" x14ac:dyDescent="0.3">
      <c r="A46" s="420" t="s">
        <v>331</v>
      </c>
      <c r="B46" s="211" t="s">
        <v>2035</v>
      </c>
      <c r="C46" s="420" t="s">
        <v>2034</v>
      </c>
      <c r="D46" s="607" t="s">
        <v>229</v>
      </c>
      <c r="E46" s="181" t="s">
        <v>1311</v>
      </c>
      <c r="F46" s="181" t="s">
        <v>2485</v>
      </c>
    </row>
    <row r="47" spans="1:6" s="3" customFormat="1" ht="30.6" customHeight="1" x14ac:dyDescent="0.3">
      <c r="A47" s="200" t="s">
        <v>331</v>
      </c>
      <c r="B47" s="606" t="s">
        <v>2038</v>
      </c>
      <c r="C47" s="200" t="s">
        <v>2037</v>
      </c>
      <c r="D47" s="199" t="s">
        <v>497</v>
      </c>
      <c r="E47" s="181" t="s">
        <v>2036</v>
      </c>
      <c r="F47" s="181" t="s">
        <v>2486</v>
      </c>
    </row>
    <row r="48" spans="1:6" s="3" customFormat="1" ht="30.6" customHeight="1" x14ac:dyDescent="0.3">
      <c r="A48" s="200" t="s">
        <v>331</v>
      </c>
      <c r="B48" s="606" t="s">
        <v>2038</v>
      </c>
      <c r="C48" s="128" t="s">
        <v>2059</v>
      </c>
      <c r="D48" s="419" t="s">
        <v>498</v>
      </c>
      <c r="E48" s="126" t="s">
        <v>1019</v>
      </c>
      <c r="F48" s="214" t="s">
        <v>2060</v>
      </c>
    </row>
    <row r="49" spans="1:6" s="3" customFormat="1" ht="30.6" customHeight="1" x14ac:dyDescent="0.3">
      <c r="A49" s="200" t="s">
        <v>331</v>
      </c>
      <c r="B49" s="606" t="s">
        <v>2038</v>
      </c>
      <c r="C49" s="128" t="s">
        <v>2059</v>
      </c>
      <c r="D49" s="419" t="s">
        <v>499</v>
      </c>
      <c r="E49" s="126" t="s">
        <v>1020</v>
      </c>
      <c r="F49" s="214" t="s">
        <v>2060</v>
      </c>
    </row>
    <row r="50" spans="1:6" s="3" customFormat="1" ht="30.6" customHeight="1" x14ac:dyDescent="0.3">
      <c r="A50" s="200" t="s">
        <v>331</v>
      </c>
      <c r="B50" s="606" t="s">
        <v>2038</v>
      </c>
      <c r="C50" s="128" t="s">
        <v>2059</v>
      </c>
      <c r="D50" s="419" t="s">
        <v>500</v>
      </c>
      <c r="E50" s="127" t="s">
        <v>1021</v>
      </c>
      <c r="F50" s="214" t="s">
        <v>2060</v>
      </c>
    </row>
    <row r="51" spans="1:6" s="3" customFormat="1" ht="30.6" customHeight="1" x14ac:dyDescent="0.3">
      <c r="A51" s="200" t="s">
        <v>331</v>
      </c>
      <c r="B51" s="606" t="s">
        <v>2038</v>
      </c>
      <c r="C51" s="128" t="s">
        <v>2059</v>
      </c>
      <c r="D51" s="419" t="s">
        <v>501</v>
      </c>
      <c r="E51" s="127" t="s">
        <v>1022</v>
      </c>
      <c r="F51" s="214" t="s">
        <v>2060</v>
      </c>
    </row>
    <row r="52" spans="1:6" s="3" customFormat="1" ht="30.6" customHeight="1" x14ac:dyDescent="0.3">
      <c r="A52" s="200" t="s">
        <v>331</v>
      </c>
      <c r="B52" s="606" t="s">
        <v>2038</v>
      </c>
      <c r="C52" s="128" t="s">
        <v>2059</v>
      </c>
      <c r="D52" s="419" t="s">
        <v>502</v>
      </c>
      <c r="E52" s="126" t="s">
        <v>1023</v>
      </c>
      <c r="F52" s="214" t="s">
        <v>2060</v>
      </c>
    </row>
    <row r="53" spans="1:6" s="3" customFormat="1" ht="30.6" customHeight="1" x14ac:dyDescent="0.3">
      <c r="A53" s="200" t="s">
        <v>331</v>
      </c>
      <c r="B53" s="606" t="s">
        <v>2038</v>
      </c>
      <c r="C53" s="128" t="s">
        <v>2059</v>
      </c>
      <c r="D53" s="419" t="s">
        <v>503</v>
      </c>
      <c r="E53" s="126" t="s">
        <v>1024</v>
      </c>
      <c r="F53" s="214" t="s">
        <v>2060</v>
      </c>
    </row>
    <row r="54" spans="1:6" s="3" customFormat="1" ht="30.6" customHeight="1" x14ac:dyDescent="0.3">
      <c r="A54" s="200" t="s">
        <v>331</v>
      </c>
      <c r="B54" s="606" t="s">
        <v>2038</v>
      </c>
      <c r="C54" s="128" t="s">
        <v>2059</v>
      </c>
      <c r="D54" s="419" t="s">
        <v>504</v>
      </c>
      <c r="E54" s="127" t="s">
        <v>1025</v>
      </c>
      <c r="F54" s="214" t="s">
        <v>2060</v>
      </c>
    </row>
    <row r="55" spans="1:6" ht="30.6" customHeight="1" x14ac:dyDescent="0.3">
      <c r="A55" s="200" t="s">
        <v>331</v>
      </c>
      <c r="B55" s="606" t="s">
        <v>2038</v>
      </c>
      <c r="C55" s="128" t="s">
        <v>2059</v>
      </c>
      <c r="D55" s="419" t="s">
        <v>505</v>
      </c>
      <c r="E55" s="126" t="s">
        <v>1026</v>
      </c>
      <c r="F55" s="214" t="s">
        <v>2060</v>
      </c>
    </row>
    <row r="56" spans="1:6" ht="30.6" customHeight="1" x14ac:dyDescent="0.3">
      <c r="A56" s="200" t="s">
        <v>331</v>
      </c>
      <c r="B56" s="606" t="s">
        <v>2038</v>
      </c>
      <c r="C56" s="128" t="s">
        <v>2059</v>
      </c>
      <c r="D56" s="419" t="s">
        <v>506</v>
      </c>
      <c r="E56" s="127" t="s">
        <v>1027</v>
      </c>
      <c r="F56" s="214" t="s">
        <v>2060</v>
      </c>
    </row>
    <row r="57" spans="1:6" ht="30.6" customHeight="1" x14ac:dyDescent="0.3">
      <c r="A57" s="200" t="s">
        <v>331</v>
      </c>
      <c r="B57" s="606" t="s">
        <v>2038</v>
      </c>
      <c r="C57" s="128" t="s">
        <v>2059</v>
      </c>
      <c r="D57" s="419" t="s">
        <v>507</v>
      </c>
      <c r="E57" s="126" t="s">
        <v>1028</v>
      </c>
      <c r="F57" s="214" t="s">
        <v>2060</v>
      </c>
    </row>
    <row r="58" spans="1:6" s="3" customFormat="1" ht="30.6" customHeight="1" x14ac:dyDescent="0.3">
      <c r="A58" s="200" t="s">
        <v>331</v>
      </c>
      <c r="B58" s="606" t="s">
        <v>2038</v>
      </c>
      <c r="C58" s="128" t="s">
        <v>2059</v>
      </c>
      <c r="D58" s="419" t="s">
        <v>508</v>
      </c>
      <c r="E58" s="126" t="s">
        <v>1029</v>
      </c>
      <c r="F58" s="214" t="s">
        <v>2060</v>
      </c>
    </row>
    <row r="59" spans="1:6" s="3" customFormat="1" ht="30.6" customHeight="1" x14ac:dyDescent="0.3">
      <c r="A59" s="200" t="s">
        <v>331</v>
      </c>
      <c r="B59" s="606" t="s">
        <v>2038</v>
      </c>
      <c r="C59" s="128" t="s">
        <v>2059</v>
      </c>
      <c r="D59" s="419" t="s">
        <v>509</v>
      </c>
      <c r="E59" s="127" t="s">
        <v>1030</v>
      </c>
      <c r="F59" s="214" t="s">
        <v>2060</v>
      </c>
    </row>
    <row r="60" spans="1:6" s="3" customFormat="1" ht="30.6" customHeight="1" x14ac:dyDescent="0.3">
      <c r="A60" s="200" t="s">
        <v>331</v>
      </c>
      <c r="B60" s="606" t="s">
        <v>2038</v>
      </c>
      <c r="C60" s="128" t="s">
        <v>2059</v>
      </c>
      <c r="D60" s="419" t="s">
        <v>510</v>
      </c>
      <c r="E60" s="126" t="s">
        <v>1031</v>
      </c>
      <c r="F60" s="214" t="s">
        <v>2060</v>
      </c>
    </row>
    <row r="61" spans="1:6" ht="30.6" customHeight="1" x14ac:dyDescent="0.3">
      <c r="A61" s="200" t="s">
        <v>331</v>
      </c>
      <c r="B61" s="606" t="s">
        <v>2038</v>
      </c>
      <c r="C61" s="128" t="s">
        <v>2059</v>
      </c>
      <c r="D61" s="419" t="s">
        <v>511</v>
      </c>
      <c r="E61" s="126" t="s">
        <v>1032</v>
      </c>
      <c r="F61" s="214" t="s">
        <v>2060</v>
      </c>
    </row>
    <row r="62" spans="1:6" ht="30.6" customHeight="1" x14ac:dyDescent="0.3">
      <c r="A62" s="200" t="s">
        <v>331</v>
      </c>
      <c r="B62" s="606" t="s">
        <v>2038</v>
      </c>
      <c r="C62" s="128" t="s">
        <v>2059</v>
      </c>
      <c r="D62" s="419" t="s">
        <v>512</v>
      </c>
      <c r="E62" s="126" t="s">
        <v>1033</v>
      </c>
      <c r="F62" s="214" t="s">
        <v>2060</v>
      </c>
    </row>
    <row r="63" spans="1:6" ht="30.6" customHeight="1" x14ac:dyDescent="0.3">
      <c r="A63" s="200" t="s">
        <v>331</v>
      </c>
      <c r="B63" s="606" t="s">
        <v>2038</v>
      </c>
      <c r="C63" s="128" t="s">
        <v>2059</v>
      </c>
      <c r="D63" s="420" t="s">
        <v>2054</v>
      </c>
      <c r="E63" s="126" t="s">
        <v>2277</v>
      </c>
      <c r="F63" s="214" t="s">
        <v>2324</v>
      </c>
    </row>
    <row r="64" spans="1:6" s="10" customFormat="1" ht="30.6" customHeight="1" x14ac:dyDescent="0.3">
      <c r="A64" s="200" t="s">
        <v>331</v>
      </c>
      <c r="B64" s="606" t="s">
        <v>2038</v>
      </c>
      <c r="C64" s="128" t="s">
        <v>2059</v>
      </c>
      <c r="D64" s="420" t="s">
        <v>2055</v>
      </c>
      <c r="E64" s="126" t="s">
        <v>2058</v>
      </c>
      <c r="F64" s="214" t="s">
        <v>2324</v>
      </c>
    </row>
    <row r="65" spans="1:6" ht="30.6" customHeight="1" x14ac:dyDescent="0.3">
      <c r="A65" s="200" t="s">
        <v>331</v>
      </c>
      <c r="B65" s="606" t="s">
        <v>2038</v>
      </c>
      <c r="C65" s="128" t="s">
        <v>2059</v>
      </c>
      <c r="D65" s="420" t="s">
        <v>2056</v>
      </c>
      <c r="E65" s="126" t="s">
        <v>2278</v>
      </c>
      <c r="F65" s="214" t="s">
        <v>2324</v>
      </c>
    </row>
    <row r="66" spans="1:6" ht="30.6" customHeight="1" x14ac:dyDescent="0.3">
      <c r="A66" s="200" t="s">
        <v>331</v>
      </c>
      <c r="B66" s="606" t="s">
        <v>2038</v>
      </c>
      <c r="C66" s="128" t="s">
        <v>2059</v>
      </c>
      <c r="D66" s="420" t="s">
        <v>2057</v>
      </c>
      <c r="E66" s="126" t="s">
        <v>2058</v>
      </c>
      <c r="F66" s="214" t="s">
        <v>2324</v>
      </c>
    </row>
    <row r="67" spans="1:6" ht="30.6" customHeight="1" x14ac:dyDescent="0.3">
      <c r="A67" s="200" t="s">
        <v>331</v>
      </c>
      <c r="B67" s="606" t="s">
        <v>2038</v>
      </c>
      <c r="C67" s="200" t="s">
        <v>2411</v>
      </c>
      <c r="D67" s="125" t="s">
        <v>57</v>
      </c>
      <c r="E67" s="181" t="s">
        <v>58</v>
      </c>
      <c r="F67" s="214" t="s">
        <v>2487</v>
      </c>
    </row>
    <row r="68" spans="1:6" ht="30.6" customHeight="1" x14ac:dyDescent="0.3">
      <c r="A68" s="200" t="s">
        <v>331</v>
      </c>
      <c r="B68" s="606" t="s">
        <v>2038</v>
      </c>
      <c r="C68" s="200" t="s">
        <v>2411</v>
      </c>
      <c r="D68" s="125" t="s">
        <v>2458</v>
      </c>
      <c r="E68" s="181" t="s">
        <v>2461</v>
      </c>
      <c r="F68" s="214" t="s">
        <v>2467</v>
      </c>
    </row>
    <row r="69" spans="1:6" ht="30.6" customHeight="1" x14ac:dyDescent="0.3">
      <c r="A69" s="200" t="s">
        <v>331</v>
      </c>
      <c r="B69" s="606" t="s">
        <v>2038</v>
      </c>
      <c r="C69" s="200" t="s">
        <v>2411</v>
      </c>
      <c r="D69" s="125" t="s">
        <v>2459</v>
      </c>
      <c r="E69" s="181" t="s">
        <v>2462</v>
      </c>
      <c r="F69" s="214" t="s">
        <v>2467</v>
      </c>
    </row>
    <row r="70" spans="1:6" ht="30.6" customHeight="1" x14ac:dyDescent="0.3">
      <c r="A70" s="200" t="s">
        <v>331</v>
      </c>
      <c r="B70" s="606" t="s">
        <v>2038</v>
      </c>
      <c r="C70" s="200" t="s">
        <v>2411</v>
      </c>
      <c r="D70" s="125" t="s">
        <v>2460</v>
      </c>
      <c r="E70" s="181" t="s">
        <v>2463</v>
      </c>
      <c r="F70" s="214" t="s">
        <v>2467</v>
      </c>
    </row>
    <row r="71" spans="1:6" ht="30.6" customHeight="1" x14ac:dyDescent="0.3">
      <c r="A71" s="420" t="s">
        <v>331</v>
      </c>
      <c r="B71" s="211" t="s">
        <v>2061</v>
      </c>
      <c r="C71" s="200" t="s">
        <v>2488</v>
      </c>
      <c r="D71" s="125" t="s">
        <v>1043</v>
      </c>
      <c r="E71" s="181" t="s">
        <v>71</v>
      </c>
      <c r="F71" s="214" t="s">
        <v>2489</v>
      </c>
    </row>
    <row r="72" spans="1:6" ht="30.6" customHeight="1" x14ac:dyDescent="0.3">
      <c r="A72" s="420" t="s">
        <v>331</v>
      </c>
      <c r="B72" s="211" t="s">
        <v>2061</v>
      </c>
      <c r="C72" s="200" t="s">
        <v>2488</v>
      </c>
      <c r="D72" s="125" t="s">
        <v>1044</v>
      </c>
      <c r="E72" s="181" t="s">
        <v>73</v>
      </c>
      <c r="F72" s="214" t="s">
        <v>2489</v>
      </c>
    </row>
    <row r="73" spans="1:6" ht="30.6" customHeight="1" x14ac:dyDescent="0.3">
      <c r="A73" s="420" t="s">
        <v>331</v>
      </c>
      <c r="B73" s="211" t="s">
        <v>2061</v>
      </c>
      <c r="C73" s="420" t="s">
        <v>2062</v>
      </c>
      <c r="D73" s="420" t="s">
        <v>144</v>
      </c>
      <c r="E73" s="181" t="s">
        <v>965</v>
      </c>
      <c r="F73" s="181" t="s">
        <v>2060</v>
      </c>
    </row>
    <row r="74" spans="1:6" ht="30.6" customHeight="1" x14ac:dyDescent="0.3">
      <c r="A74" s="420" t="s">
        <v>331</v>
      </c>
      <c r="B74" s="211" t="s">
        <v>2061</v>
      </c>
      <c r="C74" s="419" t="s">
        <v>2065</v>
      </c>
      <c r="D74" s="420" t="s">
        <v>2063</v>
      </c>
      <c r="E74" s="180" t="s">
        <v>2064</v>
      </c>
      <c r="F74" s="181" t="s">
        <v>2325</v>
      </c>
    </row>
    <row r="75" spans="1:6" ht="30.6" customHeight="1" x14ac:dyDescent="0.3">
      <c r="A75" s="420" t="s">
        <v>331</v>
      </c>
      <c r="B75" s="211" t="s">
        <v>2069</v>
      </c>
      <c r="C75" s="419" t="s">
        <v>2068</v>
      </c>
      <c r="D75" s="420" t="s">
        <v>2066</v>
      </c>
      <c r="E75" s="211" t="s">
        <v>2067</v>
      </c>
      <c r="F75" s="181" t="s">
        <v>2070</v>
      </c>
    </row>
    <row r="76" spans="1:6" s="10" customFormat="1" ht="30.6" customHeight="1" x14ac:dyDescent="0.3">
      <c r="A76" s="420" t="s">
        <v>331</v>
      </c>
      <c r="B76" s="211" t="s">
        <v>2069</v>
      </c>
      <c r="C76" s="419" t="s">
        <v>2068</v>
      </c>
      <c r="D76" s="125" t="s">
        <v>2304</v>
      </c>
      <c r="E76" s="211" t="s">
        <v>2314</v>
      </c>
      <c r="F76" s="180" t="s">
        <v>2070</v>
      </c>
    </row>
    <row r="77" spans="1:6" ht="30.6" customHeight="1" x14ac:dyDescent="0.3">
      <c r="A77" s="610" t="s">
        <v>331</v>
      </c>
      <c r="B77" s="604" t="s">
        <v>2069</v>
      </c>
      <c r="C77" s="475" t="s">
        <v>2068</v>
      </c>
      <c r="D77" s="476" t="s">
        <v>2305</v>
      </c>
      <c r="E77" s="604" t="s">
        <v>2310</v>
      </c>
      <c r="F77" s="612" t="s">
        <v>2070</v>
      </c>
    </row>
    <row r="78" spans="1:6" ht="30.6" customHeight="1" x14ac:dyDescent="0.3">
      <c r="A78" s="456" t="s">
        <v>331</v>
      </c>
      <c r="B78" s="457" t="s">
        <v>2069</v>
      </c>
      <c r="C78" s="477" t="s">
        <v>2068</v>
      </c>
      <c r="D78" s="478" t="s">
        <v>2306</v>
      </c>
      <c r="E78" s="457" t="s">
        <v>2311</v>
      </c>
      <c r="F78" s="585" t="s">
        <v>2070</v>
      </c>
    </row>
    <row r="79" spans="1:6" ht="30.6" customHeight="1" x14ac:dyDescent="0.3">
      <c r="A79" s="456" t="s">
        <v>331</v>
      </c>
      <c r="B79" s="457" t="s">
        <v>2069</v>
      </c>
      <c r="C79" s="477" t="s">
        <v>2068</v>
      </c>
      <c r="D79" s="478" t="s">
        <v>2307</v>
      </c>
      <c r="E79" s="515" t="s">
        <v>2312</v>
      </c>
      <c r="F79" s="585" t="s">
        <v>2070</v>
      </c>
    </row>
    <row r="80" spans="1:6" ht="30.6" customHeight="1" x14ac:dyDescent="0.3">
      <c r="A80" s="456" t="s">
        <v>331</v>
      </c>
      <c r="B80" s="457" t="s">
        <v>2069</v>
      </c>
      <c r="C80" s="477" t="s">
        <v>2068</v>
      </c>
      <c r="D80" s="478" t="s">
        <v>2308</v>
      </c>
      <c r="E80" s="515" t="s">
        <v>418</v>
      </c>
      <c r="F80" s="585" t="s">
        <v>2070</v>
      </c>
    </row>
    <row r="81" spans="1:6" ht="30.6" customHeight="1" x14ac:dyDescent="0.3">
      <c r="A81" s="456" t="s">
        <v>331</v>
      </c>
      <c r="B81" s="457" t="s">
        <v>2069</v>
      </c>
      <c r="C81" s="477" t="s">
        <v>2068</v>
      </c>
      <c r="D81" s="478" t="s">
        <v>2317</v>
      </c>
      <c r="E81" s="515" t="s">
        <v>2318</v>
      </c>
      <c r="F81" s="585" t="s">
        <v>2070</v>
      </c>
    </row>
    <row r="82" spans="1:6" ht="30.6" customHeight="1" x14ac:dyDescent="0.3">
      <c r="A82" s="460" t="s">
        <v>331</v>
      </c>
      <c r="B82" s="461" t="s">
        <v>2069</v>
      </c>
      <c r="C82" s="618" t="s">
        <v>2068</v>
      </c>
      <c r="D82" s="619" t="s">
        <v>2309</v>
      </c>
      <c r="E82" s="461" t="s">
        <v>2313</v>
      </c>
      <c r="F82" s="602" t="s">
        <v>2070</v>
      </c>
    </row>
    <row r="83" spans="1:6" ht="30.6" customHeight="1" x14ac:dyDescent="0.3">
      <c r="A83" s="432" t="s">
        <v>338</v>
      </c>
      <c r="B83" s="464" t="s">
        <v>1368</v>
      </c>
      <c r="C83" s="434" t="s">
        <v>2074</v>
      </c>
      <c r="D83" s="432" t="s">
        <v>2071</v>
      </c>
      <c r="E83" s="443" t="s">
        <v>2279</v>
      </c>
      <c r="F83" s="443" t="s">
        <v>2326</v>
      </c>
    </row>
    <row r="84" spans="1:6" ht="30.6" customHeight="1" x14ac:dyDescent="0.3">
      <c r="A84" s="432" t="s">
        <v>338</v>
      </c>
      <c r="B84" s="464" t="s">
        <v>1368</v>
      </c>
      <c r="C84" s="434" t="s">
        <v>2074</v>
      </c>
      <c r="D84" s="432" t="s">
        <v>2072</v>
      </c>
      <c r="E84" s="443" t="s">
        <v>2073</v>
      </c>
      <c r="F84" s="443" t="s">
        <v>2326</v>
      </c>
    </row>
    <row r="85" spans="1:6" ht="30.6" customHeight="1" x14ac:dyDescent="0.3">
      <c r="A85" s="432" t="s">
        <v>338</v>
      </c>
      <c r="B85" s="464" t="s">
        <v>1368</v>
      </c>
      <c r="C85" s="434" t="s">
        <v>2079</v>
      </c>
      <c r="D85" s="432" t="s">
        <v>967</v>
      </c>
      <c r="E85" s="443" t="s">
        <v>969</v>
      </c>
      <c r="F85" s="437" t="s">
        <v>2455</v>
      </c>
    </row>
    <row r="86" spans="1:6" ht="30.6" customHeight="1" x14ac:dyDescent="0.3">
      <c r="A86" s="432" t="s">
        <v>338</v>
      </c>
      <c r="B86" s="464" t="s">
        <v>1368</v>
      </c>
      <c r="C86" s="434" t="s">
        <v>2079</v>
      </c>
      <c r="D86" s="432" t="s">
        <v>971</v>
      </c>
      <c r="E86" s="443" t="s">
        <v>970</v>
      </c>
      <c r="F86" s="437" t="s">
        <v>2080</v>
      </c>
    </row>
    <row r="87" spans="1:6" ht="30.6" customHeight="1" x14ac:dyDescent="0.3">
      <c r="A87" s="432" t="s">
        <v>338</v>
      </c>
      <c r="B87" s="464" t="s">
        <v>1368</v>
      </c>
      <c r="C87" s="434" t="s">
        <v>2079</v>
      </c>
      <c r="D87" s="432" t="s">
        <v>2321</v>
      </c>
      <c r="E87" s="437" t="s">
        <v>2322</v>
      </c>
      <c r="F87" s="437" t="s">
        <v>2326</v>
      </c>
    </row>
    <row r="88" spans="1:6" ht="30.6" customHeight="1" x14ac:dyDescent="0.3">
      <c r="A88" s="432" t="s">
        <v>338</v>
      </c>
      <c r="B88" s="464" t="s">
        <v>2035</v>
      </c>
      <c r="C88" s="434" t="s">
        <v>2081</v>
      </c>
      <c r="D88" s="432" t="s">
        <v>120</v>
      </c>
      <c r="E88" s="443" t="s">
        <v>220</v>
      </c>
      <c r="F88" s="443" t="s">
        <v>2454</v>
      </c>
    </row>
    <row r="89" spans="1:6" ht="30.6" customHeight="1" x14ac:dyDescent="0.3">
      <c r="A89" s="432" t="s">
        <v>338</v>
      </c>
      <c r="B89" s="464" t="s">
        <v>2035</v>
      </c>
      <c r="C89" s="434" t="s">
        <v>2081</v>
      </c>
      <c r="D89" s="432" t="s">
        <v>530</v>
      </c>
      <c r="E89" s="448" t="s">
        <v>535</v>
      </c>
      <c r="F89" s="443" t="s">
        <v>2454</v>
      </c>
    </row>
    <row r="90" spans="1:6" ht="30.6" customHeight="1" x14ac:dyDescent="0.3">
      <c r="A90" s="432" t="s">
        <v>338</v>
      </c>
      <c r="B90" s="464" t="s">
        <v>2035</v>
      </c>
      <c r="C90" s="434" t="s">
        <v>2082</v>
      </c>
      <c r="D90" s="432" t="s">
        <v>229</v>
      </c>
      <c r="E90" s="443" t="s">
        <v>220</v>
      </c>
      <c r="F90" s="443" t="s">
        <v>2454</v>
      </c>
    </row>
    <row r="91" spans="1:6" ht="30.6" customHeight="1" x14ac:dyDescent="0.3">
      <c r="A91" s="432" t="s">
        <v>338</v>
      </c>
      <c r="B91" s="464" t="s">
        <v>2035</v>
      </c>
      <c r="C91" s="434" t="s">
        <v>2082</v>
      </c>
      <c r="D91" s="432" t="s">
        <v>546</v>
      </c>
      <c r="E91" s="448" t="s">
        <v>535</v>
      </c>
      <c r="F91" s="443" t="s">
        <v>2454</v>
      </c>
    </row>
    <row r="92" spans="1:6" ht="30.6" customHeight="1" x14ac:dyDescent="0.3">
      <c r="A92" s="432" t="s">
        <v>338</v>
      </c>
      <c r="B92" s="464" t="s">
        <v>2084</v>
      </c>
      <c r="C92" s="434" t="s">
        <v>2085</v>
      </c>
      <c r="D92" s="432" t="s">
        <v>254</v>
      </c>
      <c r="E92" s="448" t="s">
        <v>2083</v>
      </c>
      <c r="F92" s="448" t="s">
        <v>2453</v>
      </c>
    </row>
    <row r="93" spans="1:6" ht="30.6" customHeight="1" x14ac:dyDescent="0.3">
      <c r="A93" s="432" t="s">
        <v>338</v>
      </c>
      <c r="B93" s="464" t="s">
        <v>2084</v>
      </c>
      <c r="C93" s="434" t="s">
        <v>2085</v>
      </c>
      <c r="D93" s="432" t="s">
        <v>977</v>
      </c>
      <c r="E93" s="448" t="s">
        <v>2280</v>
      </c>
      <c r="F93" s="448" t="s">
        <v>2453</v>
      </c>
    </row>
    <row r="94" spans="1:6" ht="30.6" customHeight="1" x14ac:dyDescent="0.3">
      <c r="A94" s="432" t="s">
        <v>338</v>
      </c>
      <c r="B94" s="464" t="s">
        <v>2084</v>
      </c>
      <c r="C94" s="434" t="s">
        <v>2085</v>
      </c>
      <c r="D94" s="432" t="s">
        <v>978</v>
      </c>
      <c r="E94" s="448" t="s">
        <v>2281</v>
      </c>
      <c r="F94" s="448" t="s">
        <v>2453</v>
      </c>
    </row>
    <row r="95" spans="1:6" ht="30.6" customHeight="1" x14ac:dyDescent="0.3">
      <c r="A95" s="432" t="s">
        <v>338</v>
      </c>
      <c r="B95" s="464" t="s">
        <v>2084</v>
      </c>
      <c r="C95" s="434" t="s">
        <v>2085</v>
      </c>
      <c r="D95" s="432" t="s">
        <v>979</v>
      </c>
      <c r="E95" s="448" t="s">
        <v>2282</v>
      </c>
      <c r="F95" s="448" t="s">
        <v>2453</v>
      </c>
    </row>
    <row r="96" spans="1:6" ht="30.6" customHeight="1" x14ac:dyDescent="0.3">
      <c r="A96" s="432" t="s">
        <v>799</v>
      </c>
      <c r="B96" s="437" t="s">
        <v>1368</v>
      </c>
      <c r="C96" s="434" t="s">
        <v>2090</v>
      </c>
      <c r="D96" s="434" t="s">
        <v>2089</v>
      </c>
      <c r="E96" s="437" t="s">
        <v>2088</v>
      </c>
      <c r="F96" s="437" t="s">
        <v>2283</v>
      </c>
    </row>
    <row r="97" spans="1:6" ht="30.6" customHeight="1" x14ac:dyDescent="0.3">
      <c r="A97" s="492" t="s">
        <v>799</v>
      </c>
      <c r="B97" s="620" t="s">
        <v>1368</v>
      </c>
      <c r="C97" s="493" t="s">
        <v>2095</v>
      </c>
      <c r="D97" s="135" t="s">
        <v>553</v>
      </c>
      <c r="E97" s="633" t="s">
        <v>1223</v>
      </c>
      <c r="F97" s="459" t="s">
        <v>2456</v>
      </c>
    </row>
    <row r="98" spans="1:6" ht="30.6" customHeight="1" x14ac:dyDescent="0.3">
      <c r="A98" s="456" t="s">
        <v>799</v>
      </c>
      <c r="B98" s="585" t="s">
        <v>1368</v>
      </c>
      <c r="C98" s="477" t="s">
        <v>2095</v>
      </c>
      <c r="D98" s="371" t="s">
        <v>1229</v>
      </c>
      <c r="E98" s="194" t="s">
        <v>1224</v>
      </c>
      <c r="F98" s="459" t="s">
        <v>2456</v>
      </c>
    </row>
    <row r="99" spans="1:6" ht="30.6" customHeight="1" x14ac:dyDescent="0.3">
      <c r="A99" s="456" t="s">
        <v>799</v>
      </c>
      <c r="B99" s="585" t="s">
        <v>1368</v>
      </c>
      <c r="C99" s="477" t="s">
        <v>2095</v>
      </c>
      <c r="D99" s="371" t="s">
        <v>1230</v>
      </c>
      <c r="E99" s="194" t="s">
        <v>1225</v>
      </c>
      <c r="F99" s="459" t="s">
        <v>2456</v>
      </c>
    </row>
    <row r="100" spans="1:6" ht="30.6" customHeight="1" x14ac:dyDescent="0.3">
      <c r="A100" s="456" t="s">
        <v>799</v>
      </c>
      <c r="B100" s="585" t="s">
        <v>1368</v>
      </c>
      <c r="C100" s="477" t="s">
        <v>2095</v>
      </c>
      <c r="D100" s="371" t="s">
        <v>2412</v>
      </c>
      <c r="E100" s="194" t="s">
        <v>2415</v>
      </c>
      <c r="F100" s="459" t="s">
        <v>2093</v>
      </c>
    </row>
    <row r="101" spans="1:6" ht="30.6" customHeight="1" x14ac:dyDescent="0.3">
      <c r="A101" s="456" t="s">
        <v>799</v>
      </c>
      <c r="B101" s="585" t="s">
        <v>1368</v>
      </c>
      <c r="C101" s="477" t="s">
        <v>2095</v>
      </c>
      <c r="D101" s="371" t="s">
        <v>2413</v>
      </c>
      <c r="E101" s="194" t="s">
        <v>2416</v>
      </c>
      <c r="F101" s="459" t="s">
        <v>2093</v>
      </c>
    </row>
    <row r="102" spans="1:6" ht="30.6" customHeight="1" x14ac:dyDescent="0.3">
      <c r="A102" s="456" t="s">
        <v>799</v>
      </c>
      <c r="B102" s="585" t="s">
        <v>1368</v>
      </c>
      <c r="C102" s="477" t="s">
        <v>2095</v>
      </c>
      <c r="D102" s="371" t="s">
        <v>1231</v>
      </c>
      <c r="E102" s="194" t="s">
        <v>1226</v>
      </c>
      <c r="F102" s="459" t="s">
        <v>2456</v>
      </c>
    </row>
    <row r="103" spans="1:6" ht="30.6" customHeight="1" x14ac:dyDescent="0.3">
      <c r="A103" s="456" t="s">
        <v>799</v>
      </c>
      <c r="B103" s="585" t="s">
        <v>1368</v>
      </c>
      <c r="C103" s="477" t="s">
        <v>2095</v>
      </c>
      <c r="D103" s="371" t="s">
        <v>1232</v>
      </c>
      <c r="E103" s="194" t="s">
        <v>1227</v>
      </c>
      <c r="F103" s="459" t="s">
        <v>2456</v>
      </c>
    </row>
    <row r="104" spans="1:6" ht="30.6" customHeight="1" x14ac:dyDescent="0.3">
      <c r="A104" s="456" t="s">
        <v>799</v>
      </c>
      <c r="B104" s="585" t="s">
        <v>1368</v>
      </c>
      <c r="C104" s="477" t="s">
        <v>2095</v>
      </c>
      <c r="D104" s="371" t="s">
        <v>1233</v>
      </c>
      <c r="E104" s="194" t="s">
        <v>1228</v>
      </c>
      <c r="F104" s="459" t="s">
        <v>2456</v>
      </c>
    </row>
    <row r="105" spans="1:6" ht="30.6" customHeight="1" x14ac:dyDescent="0.3">
      <c r="A105" s="456" t="s">
        <v>799</v>
      </c>
      <c r="B105" s="585" t="s">
        <v>1368</v>
      </c>
      <c r="C105" s="477" t="s">
        <v>2095</v>
      </c>
      <c r="D105" s="371" t="s">
        <v>2414</v>
      </c>
      <c r="E105" s="194" t="s">
        <v>2417</v>
      </c>
      <c r="F105" s="459" t="s">
        <v>2093</v>
      </c>
    </row>
    <row r="106" spans="1:6" ht="30.6" customHeight="1" x14ac:dyDescent="0.3">
      <c r="A106" s="456" t="s">
        <v>799</v>
      </c>
      <c r="B106" s="585" t="s">
        <v>1368</v>
      </c>
      <c r="C106" s="477" t="s">
        <v>2095</v>
      </c>
      <c r="D106" s="626" t="s">
        <v>1234</v>
      </c>
      <c r="E106" s="500" t="s">
        <v>418</v>
      </c>
      <c r="F106" s="459" t="s">
        <v>2456</v>
      </c>
    </row>
    <row r="107" spans="1:6" ht="30.6" customHeight="1" x14ac:dyDescent="0.3">
      <c r="A107" s="456" t="s">
        <v>799</v>
      </c>
      <c r="B107" s="585" t="s">
        <v>1368</v>
      </c>
      <c r="C107" s="477" t="s">
        <v>2095</v>
      </c>
      <c r="D107" s="627" t="s">
        <v>2383</v>
      </c>
      <c r="E107" s="459" t="s">
        <v>2318</v>
      </c>
      <c r="F107" s="585" t="s">
        <v>2283</v>
      </c>
    </row>
    <row r="108" spans="1:6" ht="30.6" customHeight="1" x14ac:dyDescent="0.3">
      <c r="A108" s="456" t="s">
        <v>799</v>
      </c>
      <c r="B108" s="585" t="s">
        <v>1368</v>
      </c>
      <c r="C108" s="477" t="s">
        <v>2095</v>
      </c>
      <c r="D108" s="628" t="s">
        <v>2379</v>
      </c>
      <c r="E108" s="634" t="s">
        <v>2380</v>
      </c>
      <c r="F108" s="585" t="s">
        <v>2283</v>
      </c>
    </row>
    <row r="109" spans="1:6" ht="30.6" customHeight="1" x14ac:dyDescent="0.3">
      <c r="A109" s="523" t="s">
        <v>799</v>
      </c>
      <c r="B109" s="629" t="s">
        <v>1368</v>
      </c>
      <c r="C109" s="630" t="s">
        <v>2095</v>
      </c>
      <c r="D109" s="625" t="s">
        <v>2381</v>
      </c>
      <c r="E109" s="535" t="s">
        <v>2385</v>
      </c>
      <c r="F109" s="629" t="s">
        <v>2283</v>
      </c>
    </row>
    <row r="110" spans="1:6" ht="30.6" customHeight="1" x14ac:dyDescent="0.3">
      <c r="A110" s="492" t="s">
        <v>799</v>
      </c>
      <c r="B110" s="620" t="s">
        <v>1368</v>
      </c>
      <c r="C110" s="493" t="s">
        <v>2095</v>
      </c>
      <c r="D110" s="631" t="s">
        <v>461</v>
      </c>
      <c r="E110" s="601" t="s">
        <v>1235</v>
      </c>
      <c r="F110" s="601" t="s">
        <v>2456</v>
      </c>
    </row>
    <row r="111" spans="1:6" ht="30.6" customHeight="1" x14ac:dyDescent="0.3">
      <c r="A111" s="456" t="s">
        <v>799</v>
      </c>
      <c r="B111" s="585" t="s">
        <v>1368</v>
      </c>
      <c r="C111" s="477" t="s">
        <v>2095</v>
      </c>
      <c r="D111" s="627" t="s">
        <v>2418</v>
      </c>
      <c r="E111" s="459" t="s">
        <v>2421</v>
      </c>
      <c r="F111" s="459" t="s">
        <v>2093</v>
      </c>
    </row>
    <row r="112" spans="1:6" ht="30.6" customHeight="1" x14ac:dyDescent="0.3">
      <c r="A112" s="456" t="s">
        <v>799</v>
      </c>
      <c r="B112" s="585" t="s">
        <v>1368</v>
      </c>
      <c r="C112" s="477" t="s">
        <v>2095</v>
      </c>
      <c r="D112" s="627" t="s">
        <v>1239</v>
      </c>
      <c r="E112" s="459" t="s">
        <v>1236</v>
      </c>
      <c r="F112" s="459" t="s">
        <v>2456</v>
      </c>
    </row>
    <row r="113" spans="1:6" ht="30.6" customHeight="1" x14ac:dyDescent="0.3">
      <c r="A113" s="456" t="s">
        <v>799</v>
      </c>
      <c r="B113" s="585" t="s">
        <v>1368</v>
      </c>
      <c r="C113" s="477" t="s">
        <v>2095</v>
      </c>
      <c r="D113" s="627" t="s">
        <v>1240</v>
      </c>
      <c r="E113" s="459" t="s">
        <v>1237</v>
      </c>
      <c r="F113" s="459" t="s">
        <v>2456</v>
      </c>
    </row>
    <row r="114" spans="1:6" ht="30.6" customHeight="1" x14ac:dyDescent="0.3">
      <c r="A114" s="456" t="s">
        <v>799</v>
      </c>
      <c r="B114" s="585" t="s">
        <v>1368</v>
      </c>
      <c r="C114" s="477" t="s">
        <v>2095</v>
      </c>
      <c r="D114" s="627" t="s">
        <v>2419</v>
      </c>
      <c r="E114" s="459" t="s">
        <v>2422</v>
      </c>
      <c r="F114" s="459" t="s">
        <v>2093</v>
      </c>
    </row>
    <row r="115" spans="1:6" ht="30.6" customHeight="1" x14ac:dyDescent="0.3">
      <c r="A115" s="456" t="s">
        <v>799</v>
      </c>
      <c r="B115" s="585" t="s">
        <v>1368</v>
      </c>
      <c r="C115" s="477" t="s">
        <v>2095</v>
      </c>
      <c r="D115" s="627" t="s">
        <v>1241</v>
      </c>
      <c r="E115" s="459" t="s">
        <v>1238</v>
      </c>
      <c r="F115" s="459" t="s">
        <v>2456</v>
      </c>
    </row>
    <row r="116" spans="1:6" ht="30.6" customHeight="1" x14ac:dyDescent="0.3">
      <c r="A116" s="456" t="s">
        <v>799</v>
      </c>
      <c r="B116" s="585" t="s">
        <v>1368</v>
      </c>
      <c r="C116" s="477" t="s">
        <v>2095</v>
      </c>
      <c r="D116" s="627" t="s">
        <v>2420</v>
      </c>
      <c r="E116" s="459" t="s">
        <v>2423</v>
      </c>
      <c r="F116" s="459" t="s">
        <v>2093</v>
      </c>
    </row>
    <row r="117" spans="1:6" ht="30.6" customHeight="1" x14ac:dyDescent="0.3">
      <c r="A117" s="456" t="s">
        <v>799</v>
      </c>
      <c r="B117" s="585" t="s">
        <v>1368</v>
      </c>
      <c r="C117" s="477" t="s">
        <v>2095</v>
      </c>
      <c r="D117" s="627" t="s">
        <v>1242</v>
      </c>
      <c r="E117" s="459" t="s">
        <v>418</v>
      </c>
      <c r="F117" s="459" t="s">
        <v>2457</v>
      </c>
    </row>
    <row r="118" spans="1:6" ht="30.6" customHeight="1" x14ac:dyDescent="0.3">
      <c r="A118" s="456" t="s">
        <v>799</v>
      </c>
      <c r="B118" s="585" t="s">
        <v>1368</v>
      </c>
      <c r="C118" s="477" t="s">
        <v>2095</v>
      </c>
      <c r="D118" s="627" t="s">
        <v>2384</v>
      </c>
      <c r="E118" s="459" t="s">
        <v>2318</v>
      </c>
      <c r="F118" s="585" t="s">
        <v>2283</v>
      </c>
    </row>
    <row r="119" spans="1:6" ht="30.6" customHeight="1" x14ac:dyDescent="0.3">
      <c r="A119" s="494" t="s">
        <v>799</v>
      </c>
      <c r="B119" s="603" t="s">
        <v>1368</v>
      </c>
      <c r="C119" s="495" t="s">
        <v>2095</v>
      </c>
      <c r="D119" s="632" t="s">
        <v>2402</v>
      </c>
      <c r="E119" s="624" t="s">
        <v>2403</v>
      </c>
      <c r="F119" s="603" t="s">
        <v>2283</v>
      </c>
    </row>
    <row r="120" spans="1:6" ht="30.6" customHeight="1" x14ac:dyDescent="0.3">
      <c r="A120" s="492" t="s">
        <v>799</v>
      </c>
      <c r="B120" s="620" t="s">
        <v>1368</v>
      </c>
      <c r="C120" s="493" t="s">
        <v>2095</v>
      </c>
      <c r="D120" s="621" t="s">
        <v>1125</v>
      </c>
      <c r="E120" s="620" t="s">
        <v>311</v>
      </c>
      <c r="F120" s="601" t="s">
        <v>2456</v>
      </c>
    </row>
    <row r="121" spans="1:6" ht="30.6" customHeight="1" x14ac:dyDescent="0.3">
      <c r="A121" s="456" t="s">
        <v>799</v>
      </c>
      <c r="B121" s="585" t="s">
        <v>1368</v>
      </c>
      <c r="C121" s="477" t="s">
        <v>2095</v>
      </c>
      <c r="D121" s="622" t="s">
        <v>1126</v>
      </c>
      <c r="E121" s="585" t="s">
        <v>932</v>
      </c>
      <c r="F121" s="601" t="s">
        <v>2456</v>
      </c>
    </row>
    <row r="122" spans="1:6" ht="30.6" customHeight="1" x14ac:dyDescent="0.3">
      <c r="A122" s="456" t="s">
        <v>799</v>
      </c>
      <c r="B122" s="585" t="s">
        <v>1368</v>
      </c>
      <c r="C122" s="477" t="s">
        <v>2095</v>
      </c>
      <c r="D122" s="622" t="s">
        <v>1127</v>
      </c>
      <c r="E122" s="459" t="s">
        <v>282</v>
      </c>
      <c r="F122" s="601" t="s">
        <v>2456</v>
      </c>
    </row>
    <row r="123" spans="1:6" ht="30.6" customHeight="1" x14ac:dyDescent="0.3">
      <c r="A123" s="456" t="s">
        <v>799</v>
      </c>
      <c r="B123" s="585" t="s">
        <v>1368</v>
      </c>
      <c r="C123" s="477" t="s">
        <v>2095</v>
      </c>
      <c r="D123" s="622" t="s">
        <v>1128</v>
      </c>
      <c r="E123" s="459" t="s">
        <v>296</v>
      </c>
      <c r="F123" s="601" t="s">
        <v>2456</v>
      </c>
    </row>
    <row r="124" spans="1:6" ht="30.6" customHeight="1" x14ac:dyDescent="0.3">
      <c r="A124" s="456" t="s">
        <v>799</v>
      </c>
      <c r="B124" s="585" t="s">
        <v>1368</v>
      </c>
      <c r="C124" s="477" t="s">
        <v>2095</v>
      </c>
      <c r="D124" s="622" t="s">
        <v>1129</v>
      </c>
      <c r="E124" s="459" t="s">
        <v>204</v>
      </c>
      <c r="F124" s="601" t="s">
        <v>2456</v>
      </c>
    </row>
    <row r="125" spans="1:6" ht="30.6" customHeight="1" x14ac:dyDescent="0.3">
      <c r="A125" s="456" t="s">
        <v>799</v>
      </c>
      <c r="B125" s="585" t="s">
        <v>1368</v>
      </c>
      <c r="C125" s="477" t="s">
        <v>2095</v>
      </c>
      <c r="D125" s="622" t="s">
        <v>1130</v>
      </c>
      <c r="E125" s="459" t="s">
        <v>827</v>
      </c>
      <c r="F125" s="601" t="s">
        <v>2456</v>
      </c>
    </row>
    <row r="126" spans="1:6" ht="30.6" customHeight="1" x14ac:dyDescent="0.3">
      <c r="A126" s="456" t="s">
        <v>799</v>
      </c>
      <c r="B126" s="585" t="s">
        <v>1368</v>
      </c>
      <c r="C126" s="477" t="s">
        <v>2095</v>
      </c>
      <c r="D126" s="622" t="s">
        <v>1131</v>
      </c>
      <c r="E126" s="459" t="s">
        <v>582</v>
      </c>
      <c r="F126" s="601" t="s">
        <v>2456</v>
      </c>
    </row>
    <row r="127" spans="1:6" ht="30.6" customHeight="1" x14ac:dyDescent="0.3">
      <c r="A127" s="456" t="s">
        <v>799</v>
      </c>
      <c r="B127" s="585" t="s">
        <v>1368</v>
      </c>
      <c r="C127" s="477" t="s">
        <v>2095</v>
      </c>
      <c r="D127" s="622" t="s">
        <v>1132</v>
      </c>
      <c r="E127" s="459" t="s">
        <v>302</v>
      </c>
      <c r="F127" s="601" t="s">
        <v>2456</v>
      </c>
    </row>
    <row r="128" spans="1:6" ht="30.6" customHeight="1" x14ac:dyDescent="0.3">
      <c r="A128" s="456" t="s">
        <v>799</v>
      </c>
      <c r="B128" s="585" t="s">
        <v>1368</v>
      </c>
      <c r="C128" s="477" t="s">
        <v>2095</v>
      </c>
      <c r="D128" s="622" t="s">
        <v>1133</v>
      </c>
      <c r="E128" s="459" t="s">
        <v>306</v>
      </c>
      <c r="F128" s="601" t="s">
        <v>2456</v>
      </c>
    </row>
    <row r="129" spans="1:6" ht="30.6" customHeight="1" x14ac:dyDescent="0.3">
      <c r="A129" s="456" t="s">
        <v>799</v>
      </c>
      <c r="B129" s="585" t="s">
        <v>1368</v>
      </c>
      <c r="C129" s="477" t="s">
        <v>2095</v>
      </c>
      <c r="D129" s="622" t="s">
        <v>1134</v>
      </c>
      <c r="E129" s="459" t="s">
        <v>308</v>
      </c>
      <c r="F129" s="601" t="s">
        <v>2456</v>
      </c>
    </row>
    <row r="130" spans="1:6" ht="30.6" customHeight="1" x14ac:dyDescent="0.3">
      <c r="A130" s="456" t="s">
        <v>799</v>
      </c>
      <c r="B130" s="585" t="s">
        <v>1368</v>
      </c>
      <c r="C130" s="477" t="s">
        <v>2095</v>
      </c>
      <c r="D130" s="622" t="s">
        <v>1135</v>
      </c>
      <c r="E130" s="459" t="s">
        <v>584</v>
      </c>
      <c r="F130" s="601" t="s">
        <v>2456</v>
      </c>
    </row>
    <row r="131" spans="1:6" ht="30.6" customHeight="1" x14ac:dyDescent="0.3">
      <c r="A131" s="494" t="s">
        <v>799</v>
      </c>
      <c r="B131" s="603" t="s">
        <v>1368</v>
      </c>
      <c r="C131" s="495" t="s">
        <v>2095</v>
      </c>
      <c r="D131" s="623" t="s">
        <v>1136</v>
      </c>
      <c r="E131" s="624" t="s">
        <v>585</v>
      </c>
      <c r="F131" s="601" t="s">
        <v>2456</v>
      </c>
    </row>
    <row r="132" spans="1:6" ht="30.6" customHeight="1" x14ac:dyDescent="0.3">
      <c r="A132" s="432" t="s">
        <v>799</v>
      </c>
      <c r="B132" s="437" t="s">
        <v>1368</v>
      </c>
      <c r="C132" s="434" t="s">
        <v>2099</v>
      </c>
      <c r="D132" s="509" t="s">
        <v>29</v>
      </c>
      <c r="E132" s="443" t="s">
        <v>2028</v>
      </c>
      <c r="F132" s="443" t="s">
        <v>2283</v>
      </c>
    </row>
    <row r="133" spans="1:6" ht="30.6" customHeight="1" x14ac:dyDescent="0.3">
      <c r="A133" s="432" t="s">
        <v>799</v>
      </c>
      <c r="B133" s="437" t="s">
        <v>1368</v>
      </c>
      <c r="C133" s="434" t="s">
        <v>2099</v>
      </c>
      <c r="D133" s="509" t="s">
        <v>113</v>
      </c>
      <c r="E133" s="443" t="s">
        <v>2032</v>
      </c>
      <c r="F133" s="443" t="s">
        <v>2283</v>
      </c>
    </row>
    <row r="134" spans="1:6" ht="30.6" customHeight="1" x14ac:dyDescent="0.3">
      <c r="A134" s="432" t="s">
        <v>799</v>
      </c>
      <c r="B134" s="437" t="s">
        <v>1368</v>
      </c>
      <c r="C134" s="434" t="s">
        <v>2099</v>
      </c>
      <c r="D134" s="509" t="s">
        <v>208</v>
      </c>
      <c r="E134" s="443" t="s">
        <v>2100</v>
      </c>
      <c r="F134" s="443" t="s">
        <v>2283</v>
      </c>
    </row>
    <row r="135" spans="1:6" ht="30.6" customHeight="1" x14ac:dyDescent="0.3">
      <c r="A135" s="432" t="s">
        <v>799</v>
      </c>
      <c r="B135" s="437" t="s">
        <v>2092</v>
      </c>
      <c r="C135" s="434" t="s">
        <v>2091</v>
      </c>
      <c r="D135" s="509" t="s">
        <v>486</v>
      </c>
      <c r="E135" s="437" t="s">
        <v>2036</v>
      </c>
      <c r="F135" s="443" t="s">
        <v>2490</v>
      </c>
    </row>
    <row r="136" spans="1:6" ht="30.6" customHeight="1" x14ac:dyDescent="0.3">
      <c r="A136" s="432" t="s">
        <v>799</v>
      </c>
      <c r="B136" s="437" t="s">
        <v>2092</v>
      </c>
      <c r="C136" s="434" t="s">
        <v>2091</v>
      </c>
      <c r="D136" s="509" t="s">
        <v>2103</v>
      </c>
      <c r="E136" s="437" t="s">
        <v>2104</v>
      </c>
      <c r="F136" s="443" t="s">
        <v>2283</v>
      </c>
    </row>
    <row r="137" spans="1:6" ht="30.6" customHeight="1" x14ac:dyDescent="0.3">
      <c r="A137" s="432" t="s">
        <v>799</v>
      </c>
      <c r="B137" s="437" t="s">
        <v>2092</v>
      </c>
      <c r="C137" s="434" t="s">
        <v>2091</v>
      </c>
      <c r="D137" s="509" t="s">
        <v>247</v>
      </c>
      <c r="E137" s="443" t="s">
        <v>1308</v>
      </c>
      <c r="F137" s="443" t="s">
        <v>2093</v>
      </c>
    </row>
    <row r="138" spans="1:6" ht="30.6" customHeight="1" x14ac:dyDescent="0.3">
      <c r="A138" s="492" t="s">
        <v>799</v>
      </c>
      <c r="B138" s="620" t="s">
        <v>2092</v>
      </c>
      <c r="C138" s="493" t="s">
        <v>2091</v>
      </c>
      <c r="D138" s="621" t="s">
        <v>1249</v>
      </c>
      <c r="E138" s="601" t="s">
        <v>1243</v>
      </c>
      <c r="F138" s="601" t="s">
        <v>2093</v>
      </c>
    </row>
    <row r="139" spans="1:6" ht="30.6" customHeight="1" x14ac:dyDescent="0.3">
      <c r="A139" s="456" t="s">
        <v>799</v>
      </c>
      <c r="B139" s="585" t="s">
        <v>2092</v>
      </c>
      <c r="C139" s="477" t="s">
        <v>2091</v>
      </c>
      <c r="D139" s="622" t="s">
        <v>1250</v>
      </c>
      <c r="E139" s="459" t="s">
        <v>1244</v>
      </c>
      <c r="F139" s="459" t="s">
        <v>2093</v>
      </c>
    </row>
    <row r="140" spans="1:6" ht="30.6" customHeight="1" x14ac:dyDescent="0.3">
      <c r="A140" s="456" t="s">
        <v>799</v>
      </c>
      <c r="B140" s="585" t="s">
        <v>2092</v>
      </c>
      <c r="C140" s="477" t="s">
        <v>2091</v>
      </c>
      <c r="D140" s="622" t="s">
        <v>1251</v>
      </c>
      <c r="E140" s="459" t="s">
        <v>1245</v>
      </c>
      <c r="F140" s="459" t="s">
        <v>2093</v>
      </c>
    </row>
    <row r="141" spans="1:6" ht="30.6" customHeight="1" x14ac:dyDescent="0.3">
      <c r="A141" s="456" t="s">
        <v>799</v>
      </c>
      <c r="B141" s="585" t="s">
        <v>2092</v>
      </c>
      <c r="C141" s="477" t="s">
        <v>2091</v>
      </c>
      <c r="D141" s="622" t="s">
        <v>1252</v>
      </c>
      <c r="E141" s="459" t="s">
        <v>1246</v>
      </c>
      <c r="F141" s="459" t="s">
        <v>2093</v>
      </c>
    </row>
    <row r="142" spans="1:6" ht="30.6" customHeight="1" x14ac:dyDescent="0.3">
      <c r="A142" s="456" t="s">
        <v>799</v>
      </c>
      <c r="B142" s="585" t="s">
        <v>2092</v>
      </c>
      <c r="C142" s="477" t="s">
        <v>2091</v>
      </c>
      <c r="D142" s="622" t="s">
        <v>1253</v>
      </c>
      <c r="E142" s="459" t="s">
        <v>1247</v>
      </c>
      <c r="F142" s="459" t="s">
        <v>2093</v>
      </c>
    </row>
    <row r="143" spans="1:6" ht="30.6" customHeight="1" x14ac:dyDescent="0.3">
      <c r="A143" s="494" t="s">
        <v>799</v>
      </c>
      <c r="B143" s="603" t="s">
        <v>2092</v>
      </c>
      <c r="C143" s="495" t="s">
        <v>2091</v>
      </c>
      <c r="D143" s="623" t="s">
        <v>1254</v>
      </c>
      <c r="E143" s="624" t="s">
        <v>1248</v>
      </c>
      <c r="F143" s="624" t="s">
        <v>2093</v>
      </c>
    </row>
    <row r="144" spans="1:6" ht="30.6" customHeight="1" x14ac:dyDescent="0.3">
      <c r="A144" s="432" t="s">
        <v>799</v>
      </c>
      <c r="B144" s="437" t="s">
        <v>2092</v>
      </c>
      <c r="C144" s="434" t="s">
        <v>2091</v>
      </c>
      <c r="D144" s="434" t="s">
        <v>2097</v>
      </c>
      <c r="E144" s="443" t="s">
        <v>2096</v>
      </c>
      <c r="F144" s="437" t="s">
        <v>2283</v>
      </c>
    </row>
    <row r="145" spans="1:6" ht="30.6" customHeight="1" x14ac:dyDescent="0.3">
      <c r="A145" s="432" t="s">
        <v>799</v>
      </c>
      <c r="B145" s="437" t="s">
        <v>2084</v>
      </c>
      <c r="C145" s="434" t="s">
        <v>2098</v>
      </c>
      <c r="D145" s="434" t="s">
        <v>132</v>
      </c>
      <c r="E145" s="443" t="s">
        <v>79</v>
      </c>
      <c r="F145" s="437" t="s">
        <v>2283</v>
      </c>
    </row>
    <row r="146" spans="1:6" ht="30.6" customHeight="1" x14ac:dyDescent="0.3">
      <c r="A146" s="432" t="s">
        <v>799</v>
      </c>
      <c r="B146" s="437" t="s">
        <v>2284</v>
      </c>
      <c r="C146" s="434" t="s">
        <v>2102</v>
      </c>
      <c r="D146" s="434" t="s">
        <v>65</v>
      </c>
      <c r="E146" s="443" t="s">
        <v>150</v>
      </c>
      <c r="F146" s="437" t="s">
        <v>2283</v>
      </c>
    </row>
    <row r="1048572" spans="2:2" x14ac:dyDescent="0.3">
      <c r="B1048572" s="421"/>
    </row>
  </sheetData>
  <sheetProtection algorithmName="SHA-512" hashValue="gu8vUAygRFJQ8Ka10bF013/Q7wA5TeD5Mu22LsXI40cXRphq4/JLwdeTeLGwzQi/RwVOG9+yYo3xcOHnBY/Pyg==" saltValue="JMOaqEls16cEAY4wqsfEaA==" spinCount="100000" sheet="1" objects="1" scenarios="1"/>
  <pageMargins left="0.7" right="0.7" top="0.75" bottom="0.75" header="0.3" footer="0.3"/>
  <pageSetup paperSize="9" orientation="portrait" verticalDpi="12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3AEC-E039-41AA-A98B-C6D105190583}">
  <sheetPr codeName="Sheet4"/>
  <dimension ref="A1:AX651"/>
  <sheetViews>
    <sheetView topLeftCell="AL1" zoomScale="70" zoomScaleNormal="70" workbookViewId="0">
      <selection activeCell="AX1" sqref="AX1"/>
    </sheetView>
  </sheetViews>
  <sheetFormatPr defaultRowHeight="14.4" x14ac:dyDescent="0.3"/>
  <cols>
    <col min="1" max="1" width="5" bestFit="1" customWidth="1"/>
    <col min="2" max="2" width="85.33203125" bestFit="1" customWidth="1"/>
    <col min="3" max="4" width="16.88671875" customWidth="1"/>
    <col min="5" max="5" width="58.33203125" bestFit="1" customWidth="1"/>
    <col min="6" max="6" width="5" bestFit="1" customWidth="1"/>
    <col min="7" max="7" width="37.6640625" bestFit="1" customWidth="1"/>
    <col min="8" max="8" width="98.88671875" bestFit="1" customWidth="1"/>
    <col min="9" max="9" width="24.44140625" bestFit="1" customWidth="1"/>
    <col min="10" max="10" width="48.33203125" bestFit="1" customWidth="1"/>
    <col min="11" max="11" width="36.33203125" bestFit="1" customWidth="1"/>
    <col min="12" max="13" width="48.88671875" bestFit="1" customWidth="1"/>
    <col min="14" max="14" width="94.5546875" bestFit="1" customWidth="1"/>
    <col min="15" max="15" width="60" bestFit="1" customWidth="1"/>
    <col min="16" max="16" width="68.88671875" bestFit="1" customWidth="1"/>
    <col min="17" max="17" width="117.44140625" bestFit="1" customWidth="1"/>
    <col min="18" max="18" width="241.5546875" bestFit="1" customWidth="1"/>
    <col min="19" max="19" width="47.44140625" bestFit="1" customWidth="1"/>
    <col min="20" max="20" width="255.6640625" bestFit="1" customWidth="1"/>
    <col min="21" max="22" width="23.109375" customWidth="1"/>
    <col min="23" max="23" width="28.33203125" bestFit="1" customWidth="1"/>
    <col min="24" max="25" width="28.33203125" customWidth="1"/>
    <col min="26" max="26" width="115.33203125" bestFit="1" customWidth="1"/>
    <col min="27" max="27" width="16.6640625" bestFit="1" customWidth="1"/>
    <col min="28" max="28" width="28.33203125" customWidth="1"/>
    <col min="29" max="29" width="44.44140625" bestFit="1" customWidth="1"/>
    <col min="30" max="30" width="52" bestFit="1" customWidth="1"/>
    <col min="31" max="31" width="23.109375" bestFit="1" customWidth="1"/>
    <col min="32" max="32" width="28.33203125" bestFit="1" customWidth="1"/>
    <col min="33" max="33" width="27.44140625" customWidth="1"/>
    <col min="34" max="34" width="56.6640625" customWidth="1"/>
    <col min="35" max="35" width="19.5546875" customWidth="1"/>
    <col min="39" max="39" width="52.6640625" customWidth="1"/>
  </cols>
  <sheetData>
    <row r="1" spans="1:50" x14ac:dyDescent="0.3">
      <c r="A1" t="s">
        <v>199</v>
      </c>
      <c r="B1" t="s">
        <v>343</v>
      </c>
      <c r="C1" t="s">
        <v>744</v>
      </c>
      <c r="D1" t="s">
        <v>425</v>
      </c>
      <c r="E1" t="s">
        <v>344</v>
      </c>
      <c r="F1">
        <v>0</v>
      </c>
      <c r="G1" t="s">
        <v>345</v>
      </c>
      <c r="H1" t="s">
        <v>199</v>
      </c>
      <c r="I1" t="s">
        <v>346</v>
      </c>
      <c r="J1" s="22" t="s">
        <v>151</v>
      </c>
      <c r="K1" s="24" t="s">
        <v>152</v>
      </c>
      <c r="L1" s="24" t="s">
        <v>153</v>
      </c>
      <c r="M1" s="24" t="s">
        <v>154</v>
      </c>
      <c r="N1" t="s">
        <v>347</v>
      </c>
      <c r="O1" t="s">
        <v>348</v>
      </c>
      <c r="P1" t="s">
        <v>155</v>
      </c>
      <c r="Q1" t="s">
        <v>103</v>
      </c>
      <c r="R1" t="s">
        <v>349</v>
      </c>
      <c r="S1" t="s">
        <v>350</v>
      </c>
      <c r="T1" t="s">
        <v>351</v>
      </c>
      <c r="U1">
        <v>0</v>
      </c>
      <c r="V1">
        <v>0</v>
      </c>
      <c r="W1" t="s">
        <v>352</v>
      </c>
      <c r="X1" t="s">
        <v>353</v>
      </c>
      <c r="Y1" t="s">
        <v>354</v>
      </c>
      <c r="Z1" t="s">
        <v>355</v>
      </c>
      <c r="AA1" t="s">
        <v>199</v>
      </c>
      <c r="AB1" t="s">
        <v>356</v>
      </c>
      <c r="AC1" t="s">
        <v>357</v>
      </c>
      <c r="AD1" t="s">
        <v>358</v>
      </c>
      <c r="AE1" t="s">
        <v>199</v>
      </c>
      <c r="AF1" t="s">
        <v>352</v>
      </c>
      <c r="AG1" t="s">
        <v>569</v>
      </c>
      <c r="AH1" t="s">
        <v>200</v>
      </c>
      <c r="AI1" t="s">
        <v>465</v>
      </c>
      <c r="AJ1" t="s">
        <v>473</v>
      </c>
      <c r="AK1" t="s">
        <v>465</v>
      </c>
      <c r="AL1" t="s">
        <v>200</v>
      </c>
      <c r="AM1" t="s">
        <v>515</v>
      </c>
      <c r="AN1" t="s">
        <v>199</v>
      </c>
      <c r="AO1" t="s">
        <v>199</v>
      </c>
      <c r="AP1" t="s">
        <v>972</v>
      </c>
      <c r="AQ1" t="s">
        <v>1256</v>
      </c>
      <c r="AR1" s="409" t="s">
        <v>2021</v>
      </c>
      <c r="AS1" s="409" t="s">
        <v>2039</v>
      </c>
      <c r="AT1" t="s">
        <v>2076</v>
      </c>
      <c r="AU1" s="409" t="s">
        <v>2263</v>
      </c>
      <c r="AV1" t="s">
        <v>2285</v>
      </c>
      <c r="AW1" s="3" t="s">
        <v>199</v>
      </c>
      <c r="AX1" t="s">
        <v>2475</v>
      </c>
    </row>
    <row r="2" spans="1:50" x14ac:dyDescent="0.3">
      <c r="A2" t="s">
        <v>200</v>
      </c>
      <c r="B2" t="s">
        <v>360</v>
      </c>
      <c r="C2" t="s">
        <v>424</v>
      </c>
      <c r="D2" t="s">
        <v>382</v>
      </c>
      <c r="E2" t="s">
        <v>361</v>
      </c>
      <c r="F2">
        <f t="shared" ref="F2:F33" si="0">1+F1</f>
        <v>1</v>
      </c>
      <c r="G2" t="s">
        <v>362</v>
      </c>
      <c r="H2" t="s">
        <v>363</v>
      </c>
      <c r="I2" t="s">
        <v>364</v>
      </c>
      <c r="J2" s="23" t="s">
        <v>157</v>
      </c>
      <c r="K2" s="22" t="s">
        <v>158</v>
      </c>
      <c r="L2" s="22" t="s">
        <v>159</v>
      </c>
      <c r="M2" s="22" t="s">
        <v>158</v>
      </c>
      <c r="N2" t="s">
        <v>365</v>
      </c>
      <c r="O2" t="s">
        <v>366</v>
      </c>
      <c r="P2" t="s">
        <v>160</v>
      </c>
      <c r="Q2" t="s">
        <v>368</v>
      </c>
      <c r="R2" t="s">
        <v>369</v>
      </c>
      <c r="S2" t="s">
        <v>370</v>
      </c>
      <c r="T2" t="s">
        <v>371</v>
      </c>
      <c r="U2">
        <f>1+U1</f>
        <v>1</v>
      </c>
      <c r="V2" t="s">
        <v>372</v>
      </c>
      <c r="W2" t="s">
        <v>373</v>
      </c>
      <c r="X2" t="s">
        <v>374</v>
      </c>
      <c r="Y2" t="s">
        <v>375</v>
      </c>
      <c r="Z2" t="s">
        <v>376</v>
      </c>
      <c r="AA2" t="s">
        <v>200</v>
      </c>
      <c r="AB2" t="s">
        <v>377</v>
      </c>
      <c r="AC2" t="s">
        <v>378</v>
      </c>
      <c r="AD2" t="s">
        <v>379</v>
      </c>
      <c r="AE2" t="s">
        <v>200</v>
      </c>
      <c r="AF2" t="s">
        <v>373</v>
      </c>
      <c r="AG2" t="s">
        <v>455</v>
      </c>
      <c r="AH2" t="s">
        <v>2397</v>
      </c>
      <c r="AI2" t="s">
        <v>466</v>
      </c>
      <c r="AJ2" t="s">
        <v>474</v>
      </c>
      <c r="AK2" t="s">
        <v>466</v>
      </c>
      <c r="AL2" t="s">
        <v>513</v>
      </c>
      <c r="AM2" t="s">
        <v>516</v>
      </c>
      <c r="AN2" t="s">
        <v>200</v>
      </c>
      <c r="AO2" t="s">
        <v>200</v>
      </c>
      <c r="AP2" t="s">
        <v>973</v>
      </c>
      <c r="AQ2" t="s">
        <v>1257</v>
      </c>
      <c r="AR2" s="409" t="s">
        <v>1371</v>
      </c>
      <c r="AS2" s="409" t="s">
        <v>2040</v>
      </c>
      <c r="AT2" t="s">
        <v>2077</v>
      </c>
      <c r="AU2" s="409" t="s">
        <v>2107</v>
      </c>
      <c r="AV2" t="s">
        <v>2286</v>
      </c>
      <c r="AW2" s="3" t="s">
        <v>200</v>
      </c>
      <c r="AX2" t="s">
        <v>2476</v>
      </c>
    </row>
    <row r="3" spans="1:50" ht="28.8" x14ac:dyDescent="0.3">
      <c r="B3" t="s">
        <v>381</v>
      </c>
      <c r="C3" t="s">
        <v>425</v>
      </c>
      <c r="D3" t="s">
        <v>426</v>
      </c>
      <c r="E3" t="s">
        <v>383</v>
      </c>
      <c r="F3">
        <f t="shared" si="0"/>
        <v>2</v>
      </c>
      <c r="G3" t="s">
        <v>384</v>
      </c>
      <c r="H3" t="s">
        <v>385</v>
      </c>
      <c r="I3" t="s">
        <v>386</v>
      </c>
      <c r="J3" s="23" t="s">
        <v>162</v>
      </c>
      <c r="K3" s="22" t="s">
        <v>163</v>
      </c>
      <c r="L3" s="22" t="s">
        <v>164</v>
      </c>
      <c r="M3" s="22" t="s">
        <v>159</v>
      </c>
      <c r="N3" t="s">
        <v>387</v>
      </c>
      <c r="O3" t="s">
        <v>388</v>
      </c>
      <c r="P3" t="s">
        <v>165</v>
      </c>
      <c r="Q3" t="s">
        <v>390</v>
      </c>
      <c r="R3" t="s">
        <v>391</v>
      </c>
      <c r="S3" t="s">
        <v>200</v>
      </c>
      <c r="T3" t="s">
        <v>392</v>
      </c>
      <c r="U3">
        <f>1+U2</f>
        <v>2</v>
      </c>
      <c r="V3" t="s">
        <v>393</v>
      </c>
      <c r="W3" t="s">
        <v>394</v>
      </c>
      <c r="X3" t="s">
        <v>200</v>
      </c>
      <c r="Y3" t="s">
        <v>395</v>
      </c>
      <c r="Z3" t="s">
        <v>396</v>
      </c>
      <c r="AA3" t="s">
        <v>397</v>
      </c>
      <c r="AB3" t="s">
        <v>367</v>
      </c>
      <c r="AC3" t="s">
        <v>200</v>
      </c>
      <c r="AD3" t="s">
        <v>398</v>
      </c>
      <c r="AE3" t="s">
        <v>399</v>
      </c>
      <c r="AF3" t="s">
        <v>394</v>
      </c>
      <c r="AG3" t="s">
        <v>456</v>
      </c>
      <c r="AH3" s="63" t="s">
        <v>2400</v>
      </c>
      <c r="AI3" t="s">
        <v>467</v>
      </c>
      <c r="AJ3" t="s">
        <v>475</v>
      </c>
      <c r="AK3" t="s">
        <v>477</v>
      </c>
      <c r="AL3" t="s">
        <v>514</v>
      </c>
      <c r="AM3" t="s">
        <v>517</v>
      </c>
      <c r="AO3" t="s">
        <v>571</v>
      </c>
      <c r="AP3" t="s">
        <v>974</v>
      </c>
      <c r="AQ3" t="s">
        <v>1258</v>
      </c>
      <c r="AR3" s="409" t="s">
        <v>1372</v>
      </c>
      <c r="AS3" s="409" t="s">
        <v>2041</v>
      </c>
      <c r="AT3" t="s">
        <v>2078</v>
      </c>
      <c r="AU3" s="409" t="s">
        <v>2109</v>
      </c>
      <c r="AV3" s="3" t="s">
        <v>2287</v>
      </c>
      <c r="AW3" s="3" t="s">
        <v>2474</v>
      </c>
      <c r="AX3" s="3" t="s">
        <v>200</v>
      </c>
    </row>
    <row r="4" spans="1:50" ht="28.8" x14ac:dyDescent="0.3">
      <c r="B4" t="s">
        <v>401</v>
      </c>
      <c r="C4" t="s">
        <v>382</v>
      </c>
      <c r="D4" t="s">
        <v>428</v>
      </c>
      <c r="F4">
        <f t="shared" si="0"/>
        <v>3</v>
      </c>
      <c r="H4" t="s">
        <v>402</v>
      </c>
      <c r="I4" t="s">
        <v>403</v>
      </c>
      <c r="J4" s="23" t="s">
        <v>167</v>
      </c>
      <c r="K4" s="22" t="s">
        <v>168</v>
      </c>
      <c r="L4" s="22" t="s">
        <v>169</v>
      </c>
      <c r="M4" s="22" t="s">
        <v>164</v>
      </c>
      <c r="N4" t="s">
        <v>404</v>
      </c>
      <c r="O4" t="s">
        <v>405</v>
      </c>
      <c r="P4" t="s">
        <v>170</v>
      </c>
      <c r="Q4" t="s">
        <v>408</v>
      </c>
      <c r="R4" t="s">
        <v>409</v>
      </c>
      <c r="S4" t="s">
        <v>571</v>
      </c>
      <c r="T4" t="s">
        <v>410</v>
      </c>
      <c r="U4">
        <f>1+U3</f>
        <v>3</v>
      </c>
      <c r="V4" t="s">
        <v>411</v>
      </c>
      <c r="W4" t="s">
        <v>367</v>
      </c>
      <c r="Y4" t="s">
        <v>200</v>
      </c>
      <c r="AB4" t="s">
        <v>389</v>
      </c>
      <c r="AD4" t="s">
        <v>200</v>
      </c>
      <c r="AF4" t="s">
        <v>367</v>
      </c>
      <c r="AG4" t="s">
        <v>457</v>
      </c>
      <c r="AH4" s="63" t="s">
        <v>2398</v>
      </c>
      <c r="AI4" t="s">
        <v>418</v>
      </c>
      <c r="AK4" t="s">
        <v>418</v>
      </c>
      <c r="AM4" t="s">
        <v>518</v>
      </c>
      <c r="AR4" s="409" t="s">
        <v>1373</v>
      </c>
      <c r="AS4" s="409" t="s">
        <v>2042</v>
      </c>
      <c r="AT4" t="s">
        <v>200</v>
      </c>
      <c r="AU4" s="409" t="s">
        <v>2116</v>
      </c>
      <c r="AV4" s="3" t="s">
        <v>2288</v>
      </c>
    </row>
    <row r="5" spans="1:50" x14ac:dyDescent="0.3">
      <c r="C5" t="s">
        <v>745</v>
      </c>
      <c r="D5" t="s">
        <v>429</v>
      </c>
      <c r="F5">
        <f t="shared" si="0"/>
        <v>4</v>
      </c>
      <c r="I5" t="s">
        <v>413</v>
      </c>
      <c r="K5" s="22" t="s">
        <v>172</v>
      </c>
      <c r="L5" s="22" t="s">
        <v>173</v>
      </c>
      <c r="M5" s="22" t="s">
        <v>169</v>
      </c>
      <c r="N5" t="s">
        <v>176</v>
      </c>
      <c r="O5" t="s">
        <v>414</v>
      </c>
      <c r="P5" t="s">
        <v>174</v>
      </c>
      <c r="Q5" t="s">
        <v>415</v>
      </c>
      <c r="S5" t="s">
        <v>570</v>
      </c>
      <c r="U5">
        <f>1+U4</f>
        <v>4</v>
      </c>
      <c r="W5" t="s">
        <v>389</v>
      </c>
      <c r="AB5" t="s">
        <v>407</v>
      </c>
      <c r="AG5" t="s">
        <v>200</v>
      </c>
      <c r="AR5" s="409" t="s">
        <v>1374</v>
      </c>
      <c r="AS5" s="409" t="s">
        <v>2043</v>
      </c>
      <c r="AU5" s="409" t="s">
        <v>2112</v>
      </c>
      <c r="AV5" s="3" t="s">
        <v>2289</v>
      </c>
    </row>
    <row r="6" spans="1:50" x14ac:dyDescent="0.3">
      <c r="C6" t="s">
        <v>746</v>
      </c>
      <c r="D6" t="s">
        <v>430</v>
      </c>
      <c r="F6">
        <f t="shared" si="0"/>
        <v>5</v>
      </c>
      <c r="I6" t="s">
        <v>176</v>
      </c>
      <c r="K6" s="22" t="s">
        <v>176</v>
      </c>
      <c r="L6" s="22" t="s">
        <v>177</v>
      </c>
      <c r="M6" s="22" t="s">
        <v>173</v>
      </c>
      <c r="O6" t="s">
        <v>416</v>
      </c>
      <c r="P6" t="s">
        <v>178</v>
      </c>
      <c r="U6">
        <f>1+U5</f>
        <v>5</v>
      </c>
      <c r="W6" t="s">
        <v>406</v>
      </c>
      <c r="AR6" s="409" t="s">
        <v>1375</v>
      </c>
      <c r="AS6" s="409" t="s">
        <v>2044</v>
      </c>
      <c r="AU6" s="409" t="s">
        <v>2115</v>
      </c>
    </row>
    <row r="7" spans="1:50" x14ac:dyDescent="0.3">
      <c r="C7" t="s">
        <v>426</v>
      </c>
      <c r="D7" t="s">
        <v>431</v>
      </c>
      <c r="F7">
        <f t="shared" si="0"/>
        <v>6</v>
      </c>
      <c r="L7" s="22" t="s">
        <v>168</v>
      </c>
      <c r="M7" s="22" t="s">
        <v>173</v>
      </c>
      <c r="O7" t="s">
        <v>417</v>
      </c>
      <c r="P7" t="s">
        <v>179</v>
      </c>
      <c r="W7" t="s">
        <v>407</v>
      </c>
      <c r="AR7" s="409" t="s">
        <v>1376</v>
      </c>
      <c r="AS7" s="409" t="s">
        <v>2045</v>
      </c>
      <c r="AU7" s="409" t="s">
        <v>2118</v>
      </c>
    </row>
    <row r="8" spans="1:50" x14ac:dyDescent="0.3">
      <c r="C8" t="s">
        <v>747</v>
      </c>
      <c r="D8" t="s">
        <v>432</v>
      </c>
      <c r="F8">
        <f t="shared" si="0"/>
        <v>7</v>
      </c>
      <c r="L8" s="22" t="s">
        <v>180</v>
      </c>
      <c r="M8" s="22" t="s">
        <v>181</v>
      </c>
      <c r="O8" t="s">
        <v>176</v>
      </c>
      <c r="P8" t="s">
        <v>182</v>
      </c>
      <c r="AR8" s="409" t="s">
        <v>1377</v>
      </c>
      <c r="AS8" s="409" t="s">
        <v>2046</v>
      </c>
      <c r="AU8" s="409" t="s">
        <v>2117</v>
      </c>
    </row>
    <row r="9" spans="1:50" x14ac:dyDescent="0.3">
      <c r="C9" t="s">
        <v>427</v>
      </c>
      <c r="D9" t="s">
        <v>433</v>
      </c>
      <c r="F9">
        <f t="shared" si="0"/>
        <v>8</v>
      </c>
      <c r="L9" s="22" t="s">
        <v>183</v>
      </c>
      <c r="M9" s="22" t="s">
        <v>184</v>
      </c>
      <c r="P9" t="s">
        <v>185</v>
      </c>
      <c r="AR9" s="409" t="s">
        <v>1378</v>
      </c>
      <c r="AS9" s="409" t="s">
        <v>2047</v>
      </c>
      <c r="AU9" s="409" t="s">
        <v>2119</v>
      </c>
    </row>
    <row r="10" spans="1:50" x14ac:dyDescent="0.3">
      <c r="C10" t="s">
        <v>748</v>
      </c>
      <c r="D10" t="s">
        <v>434</v>
      </c>
      <c r="F10">
        <f t="shared" si="0"/>
        <v>9</v>
      </c>
      <c r="L10" s="22" t="s">
        <v>176</v>
      </c>
      <c r="M10" s="22" t="s">
        <v>186</v>
      </c>
      <c r="P10" t="s">
        <v>187</v>
      </c>
      <c r="AR10" s="409" t="s">
        <v>1379</v>
      </c>
      <c r="AS10" s="409" t="s">
        <v>2048</v>
      </c>
      <c r="AU10" s="409" t="s">
        <v>2132</v>
      </c>
    </row>
    <row r="11" spans="1:50" x14ac:dyDescent="0.3">
      <c r="C11" t="s">
        <v>749</v>
      </c>
      <c r="D11" t="s">
        <v>435</v>
      </c>
      <c r="F11">
        <f t="shared" si="0"/>
        <v>10</v>
      </c>
      <c r="M11" s="22" t="s">
        <v>172</v>
      </c>
      <c r="P11" t="s">
        <v>188</v>
      </c>
      <c r="AC11" s="1" t="str">
        <f>RIGHT(H1, LEN(H1)-3)</f>
        <v/>
      </c>
      <c r="AR11" s="409" t="s">
        <v>1380</v>
      </c>
      <c r="AS11" s="409" t="s">
        <v>2049</v>
      </c>
      <c r="AU11" s="409" t="s">
        <v>2123</v>
      </c>
    </row>
    <row r="12" spans="1:50" x14ac:dyDescent="0.3">
      <c r="C12" t="s">
        <v>750</v>
      </c>
      <c r="D12" t="s">
        <v>436</v>
      </c>
      <c r="F12">
        <f t="shared" si="0"/>
        <v>11</v>
      </c>
      <c r="M12" s="22" t="s">
        <v>180</v>
      </c>
      <c r="P12" t="s">
        <v>189</v>
      </c>
      <c r="AC12" s="1"/>
      <c r="AR12" s="409" t="s">
        <v>1381</v>
      </c>
      <c r="AS12" s="409" t="s">
        <v>2050</v>
      </c>
      <c r="AU12" s="409" t="s">
        <v>2122</v>
      </c>
    </row>
    <row r="13" spans="1:50" x14ac:dyDescent="0.3">
      <c r="C13" t="s">
        <v>751</v>
      </c>
      <c r="D13" t="s">
        <v>437</v>
      </c>
      <c r="F13">
        <f t="shared" si="0"/>
        <v>12</v>
      </c>
      <c r="M13" s="22" t="s">
        <v>183</v>
      </c>
      <c r="P13" t="s">
        <v>190</v>
      </c>
      <c r="AC13" s="1"/>
      <c r="AR13" s="409" t="s">
        <v>1382</v>
      </c>
      <c r="AS13" s="409" t="s">
        <v>2051</v>
      </c>
      <c r="AU13" s="409" t="s">
        <v>2137</v>
      </c>
    </row>
    <row r="14" spans="1:50" x14ac:dyDescent="0.3">
      <c r="C14" t="s">
        <v>428</v>
      </c>
      <c r="D14" t="s">
        <v>439</v>
      </c>
      <c r="F14">
        <f t="shared" si="0"/>
        <v>13</v>
      </c>
      <c r="M14" s="22" t="s">
        <v>176</v>
      </c>
      <c r="P14" t="s">
        <v>191</v>
      </c>
      <c r="AC14" s="1"/>
      <c r="AR14" s="409" t="s">
        <v>1383</v>
      </c>
      <c r="AS14" s="409" t="s">
        <v>2052</v>
      </c>
      <c r="AU14" s="409" t="s">
        <v>2121</v>
      </c>
    </row>
    <row r="15" spans="1:50" x14ac:dyDescent="0.3">
      <c r="C15" t="s">
        <v>429</v>
      </c>
      <c r="D15" t="s">
        <v>440</v>
      </c>
      <c r="F15">
        <f t="shared" si="0"/>
        <v>14</v>
      </c>
      <c r="P15" t="s">
        <v>192</v>
      </c>
      <c r="AC15" s="1"/>
      <c r="AR15" s="409" t="s">
        <v>1384</v>
      </c>
      <c r="AS15" s="409" t="s">
        <v>2053</v>
      </c>
      <c r="AU15" s="409" t="s">
        <v>2138</v>
      </c>
    </row>
    <row r="16" spans="1:50" x14ac:dyDescent="0.3">
      <c r="C16" t="s">
        <v>430</v>
      </c>
      <c r="D16" t="s">
        <v>441</v>
      </c>
      <c r="F16">
        <f t="shared" si="0"/>
        <v>15</v>
      </c>
      <c r="AC16" s="1"/>
      <c r="AR16" s="409" t="s">
        <v>1385</v>
      </c>
      <c r="AU16" s="409" t="s">
        <v>2127</v>
      </c>
    </row>
    <row r="17" spans="3:47" x14ac:dyDescent="0.3">
      <c r="C17" t="s">
        <v>431</v>
      </c>
      <c r="D17" t="s">
        <v>443</v>
      </c>
      <c r="F17">
        <f t="shared" si="0"/>
        <v>16</v>
      </c>
      <c r="AC17" s="1"/>
      <c r="AR17" s="409" t="s">
        <v>1386</v>
      </c>
      <c r="AU17" s="409" t="s">
        <v>2136</v>
      </c>
    </row>
    <row r="18" spans="3:47" x14ac:dyDescent="0.3">
      <c r="C18" t="s">
        <v>432</v>
      </c>
      <c r="D18" t="s">
        <v>444</v>
      </c>
      <c r="F18">
        <f t="shared" si="0"/>
        <v>17</v>
      </c>
      <c r="AR18" s="409" t="s">
        <v>1387</v>
      </c>
      <c r="AU18" s="409" t="s">
        <v>2130</v>
      </c>
    </row>
    <row r="19" spans="3:47" x14ac:dyDescent="0.3">
      <c r="C19" t="s">
        <v>433</v>
      </c>
      <c r="D19" t="s">
        <v>445</v>
      </c>
      <c r="F19">
        <f t="shared" si="0"/>
        <v>18</v>
      </c>
      <c r="AR19" s="409" t="s">
        <v>1388</v>
      </c>
      <c r="AU19" s="409" t="s">
        <v>2131</v>
      </c>
    </row>
    <row r="20" spans="3:47" x14ac:dyDescent="0.3">
      <c r="C20" t="s">
        <v>434</v>
      </c>
      <c r="D20" t="s">
        <v>446</v>
      </c>
      <c r="F20">
        <f t="shared" si="0"/>
        <v>19</v>
      </c>
      <c r="AR20" s="409" t="s">
        <v>1389</v>
      </c>
      <c r="AU20" s="409" t="s">
        <v>2135</v>
      </c>
    </row>
    <row r="21" spans="3:47" x14ac:dyDescent="0.3">
      <c r="C21" t="s">
        <v>435</v>
      </c>
      <c r="D21" t="s">
        <v>448</v>
      </c>
      <c r="F21">
        <f t="shared" si="0"/>
        <v>20</v>
      </c>
      <c r="AR21" s="409" t="s">
        <v>1390</v>
      </c>
      <c r="AU21" s="409" t="s">
        <v>2120</v>
      </c>
    </row>
    <row r="22" spans="3:47" x14ac:dyDescent="0.3">
      <c r="C22" t="s">
        <v>436</v>
      </c>
      <c r="D22" t="s">
        <v>449</v>
      </c>
      <c r="F22">
        <f t="shared" si="0"/>
        <v>21</v>
      </c>
      <c r="AR22" s="409" t="s">
        <v>1391</v>
      </c>
      <c r="AU22" s="409" t="s">
        <v>2129</v>
      </c>
    </row>
    <row r="23" spans="3:47" x14ac:dyDescent="0.3">
      <c r="C23" t="s">
        <v>752</v>
      </c>
      <c r="D23" t="s">
        <v>450</v>
      </c>
      <c r="F23">
        <f t="shared" si="0"/>
        <v>22</v>
      </c>
      <c r="AR23" s="409" t="s">
        <v>1392</v>
      </c>
      <c r="AU23" s="409" t="s">
        <v>2133</v>
      </c>
    </row>
    <row r="24" spans="3:47" x14ac:dyDescent="0.3">
      <c r="C24" t="s">
        <v>437</v>
      </c>
      <c r="D24" t="s">
        <v>769</v>
      </c>
      <c r="F24">
        <f t="shared" si="0"/>
        <v>23</v>
      </c>
      <c r="AR24" s="409" t="s">
        <v>1393</v>
      </c>
      <c r="AU24" s="409" t="s">
        <v>2124</v>
      </c>
    </row>
    <row r="25" spans="3:47" x14ac:dyDescent="0.3">
      <c r="C25" t="s">
        <v>438</v>
      </c>
      <c r="D25" t="s">
        <v>451</v>
      </c>
      <c r="F25">
        <f t="shared" si="0"/>
        <v>24</v>
      </c>
      <c r="AR25" s="409" t="s">
        <v>1394</v>
      </c>
      <c r="AU25" s="409" t="s">
        <v>2125</v>
      </c>
    </row>
    <row r="26" spans="3:47" x14ac:dyDescent="0.3">
      <c r="C26" t="s">
        <v>753</v>
      </c>
      <c r="D26" t="s">
        <v>452</v>
      </c>
      <c r="F26">
        <f t="shared" si="0"/>
        <v>25</v>
      </c>
      <c r="AR26" s="409" t="s">
        <v>1395</v>
      </c>
      <c r="AU26" s="409" t="s">
        <v>2142</v>
      </c>
    </row>
    <row r="27" spans="3:47" x14ac:dyDescent="0.3">
      <c r="C27" t="s">
        <v>754</v>
      </c>
      <c r="D27" t="s">
        <v>453</v>
      </c>
      <c r="F27">
        <f t="shared" si="0"/>
        <v>26</v>
      </c>
      <c r="AR27" s="409" t="s">
        <v>1396</v>
      </c>
      <c r="AU27" s="409" t="s">
        <v>2150</v>
      </c>
    </row>
    <row r="28" spans="3:47" x14ac:dyDescent="0.3">
      <c r="C28" t="s">
        <v>439</v>
      </c>
      <c r="F28">
        <f t="shared" si="0"/>
        <v>27</v>
      </c>
      <c r="AR28" s="409" t="s">
        <v>1397</v>
      </c>
      <c r="AU28" s="409" t="s">
        <v>2249</v>
      </c>
    </row>
    <row r="29" spans="3:47" x14ac:dyDescent="0.3">
      <c r="C29" t="s">
        <v>755</v>
      </c>
      <c r="F29">
        <f t="shared" si="0"/>
        <v>28</v>
      </c>
      <c r="AR29" s="409" t="s">
        <v>1398</v>
      </c>
      <c r="AU29" s="409" t="s">
        <v>2200</v>
      </c>
    </row>
    <row r="30" spans="3:47" x14ac:dyDescent="0.3">
      <c r="C30" t="s">
        <v>440</v>
      </c>
      <c r="F30">
        <f t="shared" si="0"/>
        <v>29</v>
      </c>
      <c r="AR30" s="409" t="s">
        <v>1399</v>
      </c>
      <c r="AU30" s="409" t="s">
        <v>2250</v>
      </c>
    </row>
    <row r="31" spans="3:47" x14ac:dyDescent="0.3">
      <c r="C31" t="s">
        <v>756</v>
      </c>
      <c r="F31">
        <f t="shared" si="0"/>
        <v>30</v>
      </c>
      <c r="AR31" s="409" t="s">
        <v>1400</v>
      </c>
      <c r="AU31" s="409" t="s">
        <v>2145</v>
      </c>
    </row>
    <row r="32" spans="3:47" x14ac:dyDescent="0.3">
      <c r="C32" t="s">
        <v>757</v>
      </c>
      <c r="F32">
        <f t="shared" si="0"/>
        <v>31</v>
      </c>
      <c r="AR32" s="409" t="s">
        <v>1401</v>
      </c>
      <c r="AU32" s="409" t="s">
        <v>2144</v>
      </c>
    </row>
    <row r="33" spans="3:47" x14ac:dyDescent="0.3">
      <c r="C33" t="s">
        <v>758</v>
      </c>
      <c r="F33">
        <f t="shared" si="0"/>
        <v>32</v>
      </c>
      <c r="AR33" s="409" t="s">
        <v>1402</v>
      </c>
      <c r="AU33" s="409" t="s">
        <v>2146</v>
      </c>
    </row>
    <row r="34" spans="3:47" x14ac:dyDescent="0.3">
      <c r="C34" t="s">
        <v>441</v>
      </c>
      <c r="F34">
        <f t="shared" ref="F34:F65" si="1">1+F33</f>
        <v>33</v>
      </c>
      <c r="AR34" s="409" t="s">
        <v>1403</v>
      </c>
      <c r="AU34" s="409" t="s">
        <v>2147</v>
      </c>
    </row>
    <row r="35" spans="3:47" x14ac:dyDescent="0.3">
      <c r="C35" t="s">
        <v>442</v>
      </c>
      <c r="F35">
        <f t="shared" si="1"/>
        <v>34</v>
      </c>
      <c r="AR35" s="409" t="s">
        <v>1404</v>
      </c>
      <c r="AU35" s="409" t="s">
        <v>2148</v>
      </c>
    </row>
    <row r="36" spans="3:47" x14ac:dyDescent="0.3">
      <c r="C36" t="s">
        <v>443</v>
      </c>
      <c r="F36">
        <f t="shared" si="1"/>
        <v>35</v>
      </c>
      <c r="AR36" s="409" t="s">
        <v>1405</v>
      </c>
      <c r="AU36" s="409" t="s">
        <v>2152</v>
      </c>
    </row>
    <row r="37" spans="3:47" x14ac:dyDescent="0.3">
      <c r="C37" t="s">
        <v>444</v>
      </c>
      <c r="F37">
        <f t="shared" si="1"/>
        <v>36</v>
      </c>
      <c r="AR37" s="409" t="s">
        <v>1406</v>
      </c>
      <c r="AU37" s="409" t="s">
        <v>2153</v>
      </c>
    </row>
    <row r="38" spans="3:47" x14ac:dyDescent="0.3">
      <c r="C38" t="s">
        <v>759</v>
      </c>
      <c r="F38">
        <f t="shared" si="1"/>
        <v>37</v>
      </c>
      <c r="AR38" s="409" t="s">
        <v>1407</v>
      </c>
      <c r="AU38" s="409" t="s">
        <v>2139</v>
      </c>
    </row>
    <row r="39" spans="3:47" x14ac:dyDescent="0.3">
      <c r="C39" t="s">
        <v>445</v>
      </c>
      <c r="F39">
        <f t="shared" si="1"/>
        <v>38</v>
      </c>
      <c r="AR39" s="409" t="s">
        <v>1408</v>
      </c>
      <c r="AU39" s="409" t="s">
        <v>2155</v>
      </c>
    </row>
    <row r="40" spans="3:47" x14ac:dyDescent="0.3">
      <c r="C40" t="s">
        <v>760</v>
      </c>
      <c r="F40">
        <f t="shared" si="1"/>
        <v>39</v>
      </c>
      <c r="AR40" s="409" t="s">
        <v>1409</v>
      </c>
      <c r="AU40" s="409" t="s">
        <v>2157</v>
      </c>
    </row>
    <row r="41" spans="3:47" x14ac:dyDescent="0.3">
      <c r="C41" t="s">
        <v>761</v>
      </c>
      <c r="F41">
        <f t="shared" si="1"/>
        <v>40</v>
      </c>
      <c r="AR41" s="409" t="s">
        <v>1410</v>
      </c>
      <c r="AU41" s="409" t="s">
        <v>2156</v>
      </c>
    </row>
    <row r="42" spans="3:47" x14ac:dyDescent="0.3">
      <c r="C42" t="s">
        <v>446</v>
      </c>
      <c r="F42">
        <f t="shared" si="1"/>
        <v>41</v>
      </c>
      <c r="AR42" s="409" t="s">
        <v>1411</v>
      </c>
      <c r="AU42" s="409" t="s">
        <v>2158</v>
      </c>
    </row>
    <row r="43" spans="3:47" x14ac:dyDescent="0.3">
      <c r="C43" t="s">
        <v>762</v>
      </c>
      <c r="F43">
        <f t="shared" si="1"/>
        <v>42</v>
      </c>
      <c r="AR43" s="409" t="s">
        <v>1412</v>
      </c>
      <c r="AU43" s="409" t="s">
        <v>2110</v>
      </c>
    </row>
    <row r="44" spans="3:47" x14ac:dyDescent="0.3">
      <c r="C44" t="s">
        <v>447</v>
      </c>
      <c r="F44">
        <f t="shared" si="1"/>
        <v>43</v>
      </c>
      <c r="AR44" s="409" t="s">
        <v>1413</v>
      </c>
      <c r="AU44" s="409" t="s">
        <v>2159</v>
      </c>
    </row>
    <row r="45" spans="3:47" x14ac:dyDescent="0.3">
      <c r="C45" t="s">
        <v>763</v>
      </c>
      <c r="F45">
        <f t="shared" si="1"/>
        <v>44</v>
      </c>
      <c r="AR45" s="409" t="s">
        <v>1414</v>
      </c>
      <c r="AU45" s="409" t="s">
        <v>2161</v>
      </c>
    </row>
    <row r="46" spans="3:47" x14ac:dyDescent="0.3">
      <c r="C46" t="s">
        <v>764</v>
      </c>
      <c r="F46">
        <f t="shared" si="1"/>
        <v>45</v>
      </c>
      <c r="AR46" s="409" t="s">
        <v>1415</v>
      </c>
      <c r="AU46" s="409" t="s">
        <v>2163</v>
      </c>
    </row>
    <row r="47" spans="3:47" x14ac:dyDescent="0.3">
      <c r="C47" t="s">
        <v>448</v>
      </c>
      <c r="F47">
        <f t="shared" si="1"/>
        <v>46</v>
      </c>
      <c r="AR47" s="409" t="s">
        <v>1416</v>
      </c>
      <c r="AU47" s="409" t="s">
        <v>2108</v>
      </c>
    </row>
    <row r="48" spans="3:47" x14ac:dyDescent="0.3">
      <c r="C48" t="s">
        <v>449</v>
      </c>
      <c r="F48">
        <f t="shared" si="1"/>
        <v>47</v>
      </c>
      <c r="AR48" s="409" t="s">
        <v>1417</v>
      </c>
      <c r="AU48" s="409" t="s">
        <v>2165</v>
      </c>
    </row>
    <row r="49" spans="3:47" x14ac:dyDescent="0.3">
      <c r="C49" t="s">
        <v>765</v>
      </c>
      <c r="F49">
        <f t="shared" si="1"/>
        <v>48</v>
      </c>
      <c r="AR49" s="409" t="s">
        <v>1418</v>
      </c>
      <c r="AU49" s="409" t="s">
        <v>2164</v>
      </c>
    </row>
    <row r="50" spans="3:47" x14ac:dyDescent="0.3">
      <c r="C50" t="s">
        <v>450</v>
      </c>
      <c r="F50">
        <f t="shared" si="1"/>
        <v>49</v>
      </c>
      <c r="AR50" s="409" t="s">
        <v>1419</v>
      </c>
      <c r="AU50" s="409" t="s">
        <v>2172</v>
      </c>
    </row>
    <row r="51" spans="3:47" x14ac:dyDescent="0.3">
      <c r="C51" t="s">
        <v>766</v>
      </c>
      <c r="F51">
        <f t="shared" si="1"/>
        <v>50</v>
      </c>
      <c r="AR51" s="409" t="s">
        <v>1420</v>
      </c>
      <c r="AU51" s="409" t="s">
        <v>2168</v>
      </c>
    </row>
    <row r="52" spans="3:47" x14ac:dyDescent="0.3">
      <c r="C52" t="s">
        <v>767</v>
      </c>
      <c r="F52">
        <f t="shared" si="1"/>
        <v>51</v>
      </c>
      <c r="AR52" s="409" t="s">
        <v>1421</v>
      </c>
      <c r="AU52" s="409" t="s">
        <v>2169</v>
      </c>
    </row>
    <row r="53" spans="3:47" x14ac:dyDescent="0.3">
      <c r="C53" t="s">
        <v>768</v>
      </c>
      <c r="F53">
        <f t="shared" si="1"/>
        <v>52</v>
      </c>
      <c r="AR53" s="409" t="s">
        <v>1422</v>
      </c>
      <c r="AU53" s="409" t="s">
        <v>2170</v>
      </c>
    </row>
    <row r="54" spans="3:47" x14ac:dyDescent="0.3">
      <c r="C54" t="s">
        <v>769</v>
      </c>
      <c r="F54">
        <f t="shared" si="1"/>
        <v>53</v>
      </c>
      <c r="AR54" s="409" t="s">
        <v>1423</v>
      </c>
      <c r="AU54" s="409" t="s">
        <v>2167</v>
      </c>
    </row>
    <row r="55" spans="3:47" x14ac:dyDescent="0.3">
      <c r="C55" t="s">
        <v>451</v>
      </c>
      <c r="F55">
        <f t="shared" si="1"/>
        <v>54</v>
      </c>
      <c r="AR55" s="409" t="s">
        <v>1424</v>
      </c>
      <c r="AU55" s="409" t="s">
        <v>2173</v>
      </c>
    </row>
    <row r="56" spans="3:47" x14ac:dyDescent="0.3">
      <c r="C56" t="s">
        <v>770</v>
      </c>
      <c r="F56">
        <f t="shared" si="1"/>
        <v>55</v>
      </c>
      <c r="AR56" s="409" t="s">
        <v>1425</v>
      </c>
      <c r="AU56" s="409" t="s">
        <v>2171</v>
      </c>
    </row>
    <row r="57" spans="3:47" x14ac:dyDescent="0.3">
      <c r="C57" t="s">
        <v>452</v>
      </c>
      <c r="F57">
        <f t="shared" si="1"/>
        <v>56</v>
      </c>
      <c r="AR57" s="409" t="s">
        <v>1426</v>
      </c>
      <c r="AU57" s="409" t="s">
        <v>2174</v>
      </c>
    </row>
    <row r="58" spans="3:47" x14ac:dyDescent="0.3">
      <c r="C58" t="s">
        <v>453</v>
      </c>
      <c r="F58">
        <f t="shared" si="1"/>
        <v>57</v>
      </c>
      <c r="AR58" s="409" t="s">
        <v>1427</v>
      </c>
      <c r="AU58" s="409" t="s">
        <v>2177</v>
      </c>
    </row>
    <row r="59" spans="3:47" x14ac:dyDescent="0.3">
      <c r="C59" t="s">
        <v>454</v>
      </c>
      <c r="F59">
        <f t="shared" si="1"/>
        <v>58</v>
      </c>
      <c r="AR59" s="409" t="s">
        <v>1428</v>
      </c>
      <c r="AU59" s="409" t="s">
        <v>2176</v>
      </c>
    </row>
    <row r="60" spans="3:47" x14ac:dyDescent="0.3">
      <c r="C60" t="s">
        <v>771</v>
      </c>
      <c r="F60">
        <f t="shared" si="1"/>
        <v>59</v>
      </c>
      <c r="AR60" s="409" t="s">
        <v>1429</v>
      </c>
      <c r="AU60" s="409" t="s">
        <v>2175</v>
      </c>
    </row>
    <row r="61" spans="3:47" x14ac:dyDescent="0.3">
      <c r="C61" t="s">
        <v>772</v>
      </c>
      <c r="F61">
        <f t="shared" si="1"/>
        <v>60</v>
      </c>
      <c r="AR61" s="409" t="s">
        <v>1430</v>
      </c>
      <c r="AU61" s="409" t="s">
        <v>2178</v>
      </c>
    </row>
    <row r="62" spans="3:47" x14ac:dyDescent="0.3">
      <c r="C62" t="s">
        <v>773</v>
      </c>
      <c r="F62">
        <f t="shared" si="1"/>
        <v>61</v>
      </c>
      <c r="AR62" s="409" t="s">
        <v>1431</v>
      </c>
      <c r="AU62" s="409" t="s">
        <v>2180</v>
      </c>
    </row>
    <row r="63" spans="3:47" x14ac:dyDescent="0.3">
      <c r="C63" t="s">
        <v>774</v>
      </c>
      <c r="F63">
        <f t="shared" si="1"/>
        <v>62</v>
      </c>
      <c r="AR63" s="409" t="s">
        <v>1432</v>
      </c>
      <c r="AU63" s="409" t="s">
        <v>2184</v>
      </c>
    </row>
    <row r="64" spans="3:47" x14ac:dyDescent="0.3">
      <c r="C64" t="s">
        <v>775</v>
      </c>
      <c r="F64">
        <f t="shared" si="1"/>
        <v>63</v>
      </c>
      <c r="AR64" s="409" t="s">
        <v>1433</v>
      </c>
      <c r="AU64" s="409" t="s">
        <v>2128</v>
      </c>
    </row>
    <row r="65" spans="3:47" x14ac:dyDescent="0.3">
      <c r="C65" t="s">
        <v>776</v>
      </c>
      <c r="F65">
        <f t="shared" si="1"/>
        <v>64</v>
      </c>
      <c r="AR65" s="409" t="s">
        <v>1434</v>
      </c>
      <c r="AU65" s="409" t="s">
        <v>2183</v>
      </c>
    </row>
    <row r="66" spans="3:47" x14ac:dyDescent="0.3">
      <c r="C66" t="s">
        <v>777</v>
      </c>
      <c r="F66">
        <f t="shared" ref="F66:F101" si="2">1+F65</f>
        <v>65</v>
      </c>
      <c r="AR66" s="409" t="s">
        <v>1435</v>
      </c>
      <c r="AU66" s="409" t="s">
        <v>2182</v>
      </c>
    </row>
    <row r="67" spans="3:47" x14ac:dyDescent="0.3">
      <c r="F67">
        <f t="shared" si="2"/>
        <v>66</v>
      </c>
      <c r="AR67" s="409" t="s">
        <v>1436</v>
      </c>
      <c r="AU67" s="409" t="s">
        <v>2179</v>
      </c>
    </row>
    <row r="68" spans="3:47" x14ac:dyDescent="0.3">
      <c r="F68">
        <f t="shared" si="2"/>
        <v>67</v>
      </c>
      <c r="AR68" s="409" t="s">
        <v>1437</v>
      </c>
      <c r="AU68" s="409" t="s">
        <v>2185</v>
      </c>
    </row>
    <row r="69" spans="3:47" x14ac:dyDescent="0.3">
      <c r="F69">
        <f t="shared" si="2"/>
        <v>68</v>
      </c>
      <c r="AR69" s="409" t="s">
        <v>1438</v>
      </c>
      <c r="AU69" s="409" t="s">
        <v>2187</v>
      </c>
    </row>
    <row r="70" spans="3:47" x14ac:dyDescent="0.3">
      <c r="F70">
        <f t="shared" si="2"/>
        <v>69</v>
      </c>
      <c r="AR70" s="409" t="s">
        <v>1439</v>
      </c>
      <c r="AU70" s="409" t="s">
        <v>2186</v>
      </c>
    </row>
    <row r="71" spans="3:47" x14ac:dyDescent="0.3">
      <c r="F71">
        <f t="shared" si="2"/>
        <v>70</v>
      </c>
      <c r="AR71" s="409" t="s">
        <v>1440</v>
      </c>
      <c r="AU71" s="409" t="s">
        <v>2189</v>
      </c>
    </row>
    <row r="72" spans="3:47" x14ac:dyDescent="0.3">
      <c r="F72">
        <f t="shared" si="2"/>
        <v>71</v>
      </c>
      <c r="AR72" s="409" t="s">
        <v>1441</v>
      </c>
      <c r="AU72" s="409" t="s">
        <v>2193</v>
      </c>
    </row>
    <row r="73" spans="3:47" x14ac:dyDescent="0.3">
      <c r="F73">
        <f t="shared" si="2"/>
        <v>72</v>
      </c>
      <c r="AR73" s="409" t="s">
        <v>1442</v>
      </c>
      <c r="AU73" s="409" t="s">
        <v>2140</v>
      </c>
    </row>
    <row r="74" spans="3:47" x14ac:dyDescent="0.3">
      <c r="F74">
        <f t="shared" si="2"/>
        <v>73</v>
      </c>
      <c r="AR74" s="409" t="s">
        <v>1443</v>
      </c>
      <c r="AU74" s="409" t="s">
        <v>2149</v>
      </c>
    </row>
    <row r="75" spans="3:47" x14ac:dyDescent="0.3">
      <c r="F75">
        <f t="shared" si="2"/>
        <v>74</v>
      </c>
      <c r="AR75" s="409" t="s">
        <v>1444</v>
      </c>
      <c r="AU75" s="409" t="s">
        <v>2190</v>
      </c>
    </row>
    <row r="76" spans="3:47" x14ac:dyDescent="0.3">
      <c r="F76">
        <f t="shared" si="2"/>
        <v>75</v>
      </c>
      <c r="AR76" s="409" t="s">
        <v>1445</v>
      </c>
      <c r="AU76" s="409" t="s">
        <v>2191</v>
      </c>
    </row>
    <row r="77" spans="3:47" x14ac:dyDescent="0.3">
      <c r="F77">
        <f t="shared" si="2"/>
        <v>76</v>
      </c>
      <c r="AR77" s="409" t="s">
        <v>1446</v>
      </c>
      <c r="AU77" s="409" t="s">
        <v>2192</v>
      </c>
    </row>
    <row r="78" spans="3:47" x14ac:dyDescent="0.3">
      <c r="F78">
        <f t="shared" si="2"/>
        <v>77</v>
      </c>
      <c r="AR78" s="409" t="s">
        <v>1447</v>
      </c>
      <c r="AU78" s="409" t="s">
        <v>2143</v>
      </c>
    </row>
    <row r="79" spans="3:47" x14ac:dyDescent="0.3">
      <c r="F79">
        <f t="shared" si="2"/>
        <v>78</v>
      </c>
      <c r="AR79" s="409" t="s">
        <v>1448</v>
      </c>
      <c r="AU79" s="409" t="s">
        <v>2188</v>
      </c>
    </row>
    <row r="80" spans="3:47" x14ac:dyDescent="0.3">
      <c r="F80">
        <f t="shared" si="2"/>
        <v>79</v>
      </c>
      <c r="AR80" s="409" t="s">
        <v>1449</v>
      </c>
      <c r="AU80" s="409" t="s">
        <v>2194</v>
      </c>
    </row>
    <row r="81" spans="6:47" x14ac:dyDescent="0.3">
      <c r="F81">
        <f t="shared" si="2"/>
        <v>80</v>
      </c>
      <c r="AR81" s="409" t="s">
        <v>1450</v>
      </c>
      <c r="AU81" s="409" t="s">
        <v>2195</v>
      </c>
    </row>
    <row r="82" spans="6:47" x14ac:dyDescent="0.3">
      <c r="F82">
        <f t="shared" si="2"/>
        <v>81</v>
      </c>
      <c r="AR82" s="409" t="s">
        <v>1451</v>
      </c>
      <c r="AU82" s="409" t="s">
        <v>2245</v>
      </c>
    </row>
    <row r="83" spans="6:47" x14ac:dyDescent="0.3">
      <c r="F83">
        <f t="shared" si="2"/>
        <v>82</v>
      </c>
      <c r="AR83" s="409" t="s">
        <v>1452</v>
      </c>
      <c r="AU83" s="409" t="s">
        <v>2198</v>
      </c>
    </row>
    <row r="84" spans="6:47" x14ac:dyDescent="0.3">
      <c r="F84">
        <f t="shared" si="2"/>
        <v>83</v>
      </c>
      <c r="AR84" s="409" t="s">
        <v>1453</v>
      </c>
      <c r="AU84" s="409" t="s">
        <v>2196</v>
      </c>
    </row>
    <row r="85" spans="6:47" x14ac:dyDescent="0.3">
      <c r="F85">
        <f t="shared" si="2"/>
        <v>84</v>
      </c>
      <c r="AR85" s="409" t="s">
        <v>1454</v>
      </c>
      <c r="AU85" s="409" t="s">
        <v>2199</v>
      </c>
    </row>
    <row r="86" spans="6:47" x14ac:dyDescent="0.3">
      <c r="F86">
        <f t="shared" si="2"/>
        <v>85</v>
      </c>
      <c r="AR86" s="409" t="s">
        <v>1455</v>
      </c>
      <c r="AU86" s="409" t="s">
        <v>2213</v>
      </c>
    </row>
    <row r="87" spans="6:47" x14ac:dyDescent="0.3">
      <c r="F87">
        <f t="shared" si="2"/>
        <v>86</v>
      </c>
      <c r="AR87" s="409" t="s">
        <v>1456</v>
      </c>
      <c r="AU87" s="409" t="s">
        <v>2211</v>
      </c>
    </row>
    <row r="88" spans="6:47" x14ac:dyDescent="0.3">
      <c r="F88">
        <f t="shared" si="2"/>
        <v>87</v>
      </c>
      <c r="AR88" s="409" t="s">
        <v>1457</v>
      </c>
      <c r="AU88" s="409" t="s">
        <v>2202</v>
      </c>
    </row>
    <row r="89" spans="6:47" x14ac:dyDescent="0.3">
      <c r="F89">
        <f t="shared" si="2"/>
        <v>88</v>
      </c>
      <c r="AR89" s="409" t="s">
        <v>1458</v>
      </c>
      <c r="AU89" s="409" t="s">
        <v>2220</v>
      </c>
    </row>
    <row r="90" spans="6:47" x14ac:dyDescent="0.3">
      <c r="F90">
        <f t="shared" si="2"/>
        <v>89</v>
      </c>
      <c r="AR90" s="409" t="s">
        <v>1459</v>
      </c>
      <c r="AU90" s="409" t="s">
        <v>2215</v>
      </c>
    </row>
    <row r="91" spans="6:47" x14ac:dyDescent="0.3">
      <c r="F91">
        <f t="shared" si="2"/>
        <v>90</v>
      </c>
      <c r="AR91" s="409" t="s">
        <v>1460</v>
      </c>
      <c r="AU91" s="409" t="s">
        <v>2212</v>
      </c>
    </row>
    <row r="92" spans="6:47" x14ac:dyDescent="0.3">
      <c r="F92">
        <f t="shared" si="2"/>
        <v>91</v>
      </c>
      <c r="AR92" s="409" t="s">
        <v>1461</v>
      </c>
      <c r="AU92" s="409" t="s">
        <v>2201</v>
      </c>
    </row>
    <row r="93" spans="6:47" x14ac:dyDescent="0.3">
      <c r="F93">
        <f t="shared" si="2"/>
        <v>92</v>
      </c>
      <c r="AR93" s="409" t="s">
        <v>1462</v>
      </c>
      <c r="AU93" s="409" t="s">
        <v>2206</v>
      </c>
    </row>
    <row r="94" spans="6:47" x14ac:dyDescent="0.3">
      <c r="F94">
        <f t="shared" si="2"/>
        <v>93</v>
      </c>
      <c r="AR94" s="409" t="s">
        <v>1463</v>
      </c>
      <c r="AU94" s="409" t="s">
        <v>2207</v>
      </c>
    </row>
    <row r="95" spans="6:47" x14ac:dyDescent="0.3">
      <c r="F95">
        <f t="shared" si="2"/>
        <v>94</v>
      </c>
      <c r="AR95" s="409" t="s">
        <v>1464</v>
      </c>
      <c r="AU95" s="409" t="s">
        <v>2205</v>
      </c>
    </row>
    <row r="96" spans="6:47" x14ac:dyDescent="0.3">
      <c r="F96">
        <f t="shared" si="2"/>
        <v>95</v>
      </c>
      <c r="AR96" s="409" t="s">
        <v>1465</v>
      </c>
      <c r="AU96" s="409" t="s">
        <v>2203</v>
      </c>
    </row>
    <row r="97" spans="6:47" x14ac:dyDescent="0.3">
      <c r="F97">
        <f t="shared" si="2"/>
        <v>96</v>
      </c>
      <c r="AR97" s="409" t="s">
        <v>1466</v>
      </c>
      <c r="AU97" s="409" t="s">
        <v>2209</v>
      </c>
    </row>
    <row r="98" spans="6:47" x14ac:dyDescent="0.3">
      <c r="F98">
        <f t="shared" si="2"/>
        <v>97</v>
      </c>
      <c r="AR98" s="409" t="s">
        <v>1467</v>
      </c>
      <c r="AU98" s="409" t="s">
        <v>2210</v>
      </c>
    </row>
    <row r="99" spans="6:47" x14ac:dyDescent="0.3">
      <c r="F99">
        <f t="shared" si="2"/>
        <v>98</v>
      </c>
      <c r="AR99" s="409" t="s">
        <v>1468</v>
      </c>
      <c r="AU99" s="409" t="s">
        <v>2204</v>
      </c>
    </row>
    <row r="100" spans="6:47" x14ac:dyDescent="0.3">
      <c r="F100">
        <f t="shared" si="2"/>
        <v>99</v>
      </c>
      <c r="AR100" s="409" t="s">
        <v>1469</v>
      </c>
      <c r="AU100" s="409" t="s">
        <v>2214</v>
      </c>
    </row>
    <row r="101" spans="6:47" x14ac:dyDescent="0.3">
      <c r="F101">
        <f t="shared" si="2"/>
        <v>100</v>
      </c>
      <c r="AR101" s="409" t="s">
        <v>1470</v>
      </c>
      <c r="AU101" s="409" t="s">
        <v>2216</v>
      </c>
    </row>
    <row r="102" spans="6:47" x14ac:dyDescent="0.3">
      <c r="AR102" s="409" t="s">
        <v>1471</v>
      </c>
      <c r="AU102" s="409" t="s">
        <v>2219</v>
      </c>
    </row>
    <row r="103" spans="6:47" x14ac:dyDescent="0.3">
      <c r="AR103" s="409" t="s">
        <v>1472</v>
      </c>
      <c r="AU103" s="409" t="s">
        <v>2218</v>
      </c>
    </row>
    <row r="104" spans="6:47" x14ac:dyDescent="0.3">
      <c r="AR104" s="409" t="s">
        <v>1473</v>
      </c>
      <c r="AU104" s="409" t="s">
        <v>2134</v>
      </c>
    </row>
    <row r="105" spans="6:47" x14ac:dyDescent="0.3">
      <c r="AR105" s="409" t="s">
        <v>1474</v>
      </c>
      <c r="AU105" s="409" t="s">
        <v>2217</v>
      </c>
    </row>
    <row r="106" spans="6:47" x14ac:dyDescent="0.3">
      <c r="AR106" s="409" t="s">
        <v>1475</v>
      </c>
      <c r="AU106" s="409" t="s">
        <v>2151</v>
      </c>
    </row>
    <row r="107" spans="6:47" x14ac:dyDescent="0.3">
      <c r="AR107" s="409" t="s">
        <v>1476</v>
      </c>
      <c r="AU107" s="409" t="s">
        <v>2221</v>
      </c>
    </row>
    <row r="108" spans="6:47" x14ac:dyDescent="0.3">
      <c r="AR108" s="409" t="s">
        <v>1477</v>
      </c>
      <c r="AU108" s="409" t="s">
        <v>2223</v>
      </c>
    </row>
    <row r="109" spans="6:47" x14ac:dyDescent="0.3">
      <c r="AR109" s="409" t="s">
        <v>1478</v>
      </c>
      <c r="AU109" s="409" t="s">
        <v>2226</v>
      </c>
    </row>
    <row r="110" spans="6:47" x14ac:dyDescent="0.3">
      <c r="AR110" s="409" t="s">
        <v>1479</v>
      </c>
      <c r="AU110" s="409" t="s">
        <v>2224</v>
      </c>
    </row>
    <row r="111" spans="6:47" x14ac:dyDescent="0.3">
      <c r="AR111" s="409" t="s">
        <v>1480</v>
      </c>
      <c r="AU111" s="409" t="s">
        <v>2227</v>
      </c>
    </row>
    <row r="112" spans="6:47" x14ac:dyDescent="0.3">
      <c r="AR112" s="409" t="s">
        <v>1481</v>
      </c>
      <c r="AU112" s="409" t="s">
        <v>2222</v>
      </c>
    </row>
    <row r="113" spans="44:47" x14ac:dyDescent="0.3">
      <c r="AR113" s="409" t="s">
        <v>1482</v>
      </c>
      <c r="AU113" s="409" t="s">
        <v>2228</v>
      </c>
    </row>
    <row r="114" spans="44:47" x14ac:dyDescent="0.3">
      <c r="AR114" s="409" t="s">
        <v>1483</v>
      </c>
      <c r="AU114" s="409" t="s">
        <v>2225</v>
      </c>
    </row>
    <row r="115" spans="44:47" x14ac:dyDescent="0.3">
      <c r="AR115" s="409" t="s">
        <v>1484</v>
      </c>
      <c r="AU115" s="409" t="s">
        <v>2229</v>
      </c>
    </row>
    <row r="116" spans="44:47" x14ac:dyDescent="0.3">
      <c r="AR116" s="409" t="s">
        <v>1485</v>
      </c>
      <c r="AU116" s="409" t="s">
        <v>2230</v>
      </c>
    </row>
    <row r="117" spans="44:47" x14ac:dyDescent="0.3">
      <c r="AR117" s="409" t="s">
        <v>1486</v>
      </c>
      <c r="AU117" s="409" t="s">
        <v>2237</v>
      </c>
    </row>
    <row r="118" spans="44:47" x14ac:dyDescent="0.3">
      <c r="AR118" s="409" t="s">
        <v>1487</v>
      </c>
      <c r="AU118" s="409" t="s">
        <v>2231</v>
      </c>
    </row>
    <row r="119" spans="44:47" x14ac:dyDescent="0.3">
      <c r="AR119" s="409" t="s">
        <v>1488</v>
      </c>
      <c r="AU119" s="409" t="s">
        <v>2232</v>
      </c>
    </row>
    <row r="120" spans="44:47" x14ac:dyDescent="0.3">
      <c r="AR120" s="409" t="s">
        <v>1489</v>
      </c>
      <c r="AU120" s="409" t="s">
        <v>2236</v>
      </c>
    </row>
    <row r="121" spans="44:47" x14ac:dyDescent="0.3">
      <c r="AR121" s="409" t="s">
        <v>1490</v>
      </c>
      <c r="AU121" s="409" t="s">
        <v>2242</v>
      </c>
    </row>
    <row r="122" spans="44:47" x14ac:dyDescent="0.3">
      <c r="AR122" s="409" t="s">
        <v>1491</v>
      </c>
      <c r="AU122" s="409" t="s">
        <v>2238</v>
      </c>
    </row>
    <row r="123" spans="44:47" x14ac:dyDescent="0.3">
      <c r="AR123" s="409" t="s">
        <v>1492</v>
      </c>
      <c r="AU123" s="409" t="s">
        <v>2246</v>
      </c>
    </row>
    <row r="124" spans="44:47" x14ac:dyDescent="0.3">
      <c r="AR124" s="409" t="s">
        <v>1493</v>
      </c>
      <c r="AU124" s="409" t="s">
        <v>2248</v>
      </c>
    </row>
    <row r="125" spans="44:47" x14ac:dyDescent="0.3">
      <c r="AR125" s="409" t="s">
        <v>1494</v>
      </c>
      <c r="AU125" s="409" t="s">
        <v>2240</v>
      </c>
    </row>
    <row r="126" spans="44:47" x14ac:dyDescent="0.3">
      <c r="AR126" s="409" t="s">
        <v>1495</v>
      </c>
      <c r="AU126" s="409" t="s">
        <v>2233</v>
      </c>
    </row>
    <row r="127" spans="44:47" x14ac:dyDescent="0.3">
      <c r="AR127" s="409" t="s">
        <v>1496</v>
      </c>
      <c r="AU127" s="409" t="s">
        <v>2239</v>
      </c>
    </row>
    <row r="128" spans="44:47" x14ac:dyDescent="0.3">
      <c r="AR128" s="409" t="s">
        <v>1497</v>
      </c>
      <c r="AU128" s="409" t="s">
        <v>2243</v>
      </c>
    </row>
    <row r="129" spans="44:47" x14ac:dyDescent="0.3">
      <c r="AR129" s="409" t="s">
        <v>1498</v>
      </c>
      <c r="AU129" s="409" t="s">
        <v>2247</v>
      </c>
    </row>
    <row r="130" spans="44:47" x14ac:dyDescent="0.3">
      <c r="AR130" s="409" t="s">
        <v>1499</v>
      </c>
      <c r="AU130" s="409" t="s">
        <v>2244</v>
      </c>
    </row>
    <row r="131" spans="44:47" x14ac:dyDescent="0.3">
      <c r="AR131" s="409" t="s">
        <v>1500</v>
      </c>
      <c r="AU131" s="409" t="s">
        <v>2235</v>
      </c>
    </row>
    <row r="132" spans="44:47" x14ac:dyDescent="0.3">
      <c r="AR132" s="409" t="s">
        <v>1501</v>
      </c>
      <c r="AU132" s="409" t="s">
        <v>2160</v>
      </c>
    </row>
    <row r="133" spans="44:47" x14ac:dyDescent="0.3">
      <c r="AR133" s="409" t="s">
        <v>1502</v>
      </c>
      <c r="AU133" s="409" t="s">
        <v>2251</v>
      </c>
    </row>
    <row r="134" spans="44:47" x14ac:dyDescent="0.3">
      <c r="AR134" s="409" t="s">
        <v>1503</v>
      </c>
      <c r="AU134" s="409" t="s">
        <v>2162</v>
      </c>
    </row>
    <row r="135" spans="44:47" x14ac:dyDescent="0.3">
      <c r="AR135" s="409" t="s">
        <v>1504</v>
      </c>
      <c r="AU135" s="409" t="s">
        <v>2255</v>
      </c>
    </row>
    <row r="136" spans="44:47" x14ac:dyDescent="0.3">
      <c r="AR136" s="409" t="s">
        <v>1505</v>
      </c>
      <c r="AU136" s="409" t="s">
        <v>2253</v>
      </c>
    </row>
    <row r="137" spans="44:47" x14ac:dyDescent="0.3">
      <c r="AR137" s="409" t="s">
        <v>1506</v>
      </c>
      <c r="AU137" s="409" t="s">
        <v>2260</v>
      </c>
    </row>
    <row r="138" spans="44:47" x14ac:dyDescent="0.3">
      <c r="AR138" s="409" t="s">
        <v>1507</v>
      </c>
      <c r="AU138" s="409" t="s">
        <v>2258</v>
      </c>
    </row>
    <row r="139" spans="44:47" x14ac:dyDescent="0.3">
      <c r="AR139" s="409" t="s">
        <v>1508</v>
      </c>
      <c r="AU139" s="409" t="s">
        <v>2256</v>
      </c>
    </row>
    <row r="140" spans="44:47" x14ac:dyDescent="0.3">
      <c r="AR140" s="409" t="s">
        <v>1509</v>
      </c>
      <c r="AU140" s="409" t="s">
        <v>2259</v>
      </c>
    </row>
    <row r="141" spans="44:47" x14ac:dyDescent="0.3">
      <c r="AR141" s="409" t="s">
        <v>1510</v>
      </c>
      <c r="AU141" s="409" t="s">
        <v>2257</v>
      </c>
    </row>
    <row r="142" spans="44:47" x14ac:dyDescent="0.3">
      <c r="AR142" s="409" t="s">
        <v>1511</v>
      </c>
      <c r="AU142" s="409" t="s">
        <v>2252</v>
      </c>
    </row>
    <row r="143" spans="44:47" x14ac:dyDescent="0.3">
      <c r="AR143" s="409" t="s">
        <v>1512</v>
      </c>
      <c r="AU143" s="409" t="s">
        <v>2254</v>
      </c>
    </row>
    <row r="144" spans="44:47" x14ac:dyDescent="0.3">
      <c r="AR144" s="409" t="s">
        <v>1513</v>
      </c>
      <c r="AU144" s="409" t="s">
        <v>2262</v>
      </c>
    </row>
    <row r="145" spans="44:47" x14ac:dyDescent="0.3">
      <c r="AR145" s="409" t="s">
        <v>1514</v>
      </c>
      <c r="AU145" s="409" t="s">
        <v>2261</v>
      </c>
    </row>
    <row r="146" spans="44:47" x14ac:dyDescent="0.3">
      <c r="AR146" s="409" t="s">
        <v>1515</v>
      </c>
      <c r="AU146" s="409" t="s">
        <v>2111</v>
      </c>
    </row>
    <row r="147" spans="44:47" x14ac:dyDescent="0.3">
      <c r="AR147" s="409" t="s">
        <v>1516</v>
      </c>
      <c r="AU147" s="409" t="s">
        <v>2264</v>
      </c>
    </row>
    <row r="148" spans="44:47" x14ac:dyDescent="0.3">
      <c r="AR148" s="409" t="s">
        <v>1517</v>
      </c>
      <c r="AU148" s="409" t="s">
        <v>2266</v>
      </c>
    </row>
    <row r="149" spans="44:47" x14ac:dyDescent="0.3">
      <c r="AR149" s="409" t="s">
        <v>1518</v>
      </c>
      <c r="AU149" s="409" t="s">
        <v>2265</v>
      </c>
    </row>
    <row r="150" spans="44:47" x14ac:dyDescent="0.3">
      <c r="AR150" s="409" t="s">
        <v>1519</v>
      </c>
      <c r="AU150" s="409" t="s">
        <v>2267</v>
      </c>
    </row>
    <row r="151" spans="44:47" x14ac:dyDescent="0.3">
      <c r="AR151" s="409" t="s">
        <v>1520</v>
      </c>
      <c r="AU151" s="409" t="s">
        <v>2268</v>
      </c>
    </row>
    <row r="152" spans="44:47" x14ac:dyDescent="0.3">
      <c r="AR152" s="409" t="s">
        <v>1521</v>
      </c>
      <c r="AU152" s="409" t="s">
        <v>2271</v>
      </c>
    </row>
    <row r="153" spans="44:47" x14ac:dyDescent="0.3">
      <c r="AR153" s="409" t="s">
        <v>1522</v>
      </c>
      <c r="AU153" s="409" t="s">
        <v>2270</v>
      </c>
    </row>
    <row r="154" spans="44:47" x14ac:dyDescent="0.3">
      <c r="AR154" s="409" t="s">
        <v>1523</v>
      </c>
      <c r="AU154" s="409" t="s">
        <v>2272</v>
      </c>
    </row>
    <row r="155" spans="44:47" x14ac:dyDescent="0.3">
      <c r="AR155" s="409" t="s">
        <v>1524</v>
      </c>
      <c r="AU155" s="409" t="s">
        <v>2269</v>
      </c>
    </row>
    <row r="156" spans="44:47" x14ac:dyDescent="0.3">
      <c r="AR156" s="409" t="s">
        <v>1525</v>
      </c>
      <c r="AU156" s="409" t="s">
        <v>2234</v>
      </c>
    </row>
    <row r="157" spans="44:47" x14ac:dyDescent="0.3">
      <c r="AR157" s="409" t="s">
        <v>1526</v>
      </c>
      <c r="AU157" s="409" t="s">
        <v>2114</v>
      </c>
    </row>
    <row r="158" spans="44:47" x14ac:dyDescent="0.3">
      <c r="AR158" s="409" t="s">
        <v>1527</v>
      </c>
      <c r="AU158" s="409" t="s">
        <v>2141</v>
      </c>
    </row>
    <row r="159" spans="44:47" x14ac:dyDescent="0.3">
      <c r="AR159" s="409" t="s">
        <v>1528</v>
      </c>
      <c r="AU159" s="409" t="s">
        <v>2113</v>
      </c>
    </row>
    <row r="160" spans="44:47" x14ac:dyDescent="0.3">
      <c r="AR160" s="409" t="s">
        <v>1529</v>
      </c>
      <c r="AU160" s="409" t="s">
        <v>2154</v>
      </c>
    </row>
    <row r="161" spans="44:47" x14ac:dyDescent="0.3">
      <c r="AR161" s="409" t="s">
        <v>1530</v>
      </c>
      <c r="AU161" s="409" t="s">
        <v>2181</v>
      </c>
    </row>
    <row r="162" spans="44:47" x14ac:dyDescent="0.3">
      <c r="AR162" s="409" t="s">
        <v>1531</v>
      </c>
      <c r="AU162" s="409" t="s">
        <v>2126</v>
      </c>
    </row>
    <row r="163" spans="44:47" x14ac:dyDescent="0.3">
      <c r="AR163" s="409" t="s">
        <v>1532</v>
      </c>
      <c r="AU163" s="409" t="s">
        <v>2166</v>
      </c>
    </row>
    <row r="164" spans="44:47" x14ac:dyDescent="0.3">
      <c r="AR164" s="409" t="s">
        <v>1533</v>
      </c>
      <c r="AU164" s="409" t="s">
        <v>2241</v>
      </c>
    </row>
    <row r="165" spans="44:47" x14ac:dyDescent="0.3">
      <c r="AR165" s="409" t="s">
        <v>1534</v>
      </c>
      <c r="AU165" s="409" t="s">
        <v>2208</v>
      </c>
    </row>
    <row r="166" spans="44:47" x14ac:dyDescent="0.3">
      <c r="AR166" s="409" t="s">
        <v>1535</v>
      </c>
      <c r="AU166" s="409" t="s">
        <v>2273</v>
      </c>
    </row>
    <row r="167" spans="44:47" x14ac:dyDescent="0.3">
      <c r="AR167" s="409" t="s">
        <v>1536</v>
      </c>
      <c r="AU167" s="409" t="s">
        <v>2197</v>
      </c>
    </row>
    <row r="168" spans="44:47" x14ac:dyDescent="0.3">
      <c r="AR168" s="409" t="s">
        <v>1537</v>
      </c>
      <c r="AU168" s="409" t="s">
        <v>2274</v>
      </c>
    </row>
    <row r="169" spans="44:47" x14ac:dyDescent="0.3">
      <c r="AR169" s="409" t="s">
        <v>1538</v>
      </c>
      <c r="AU169" s="409" t="s">
        <v>2275</v>
      </c>
    </row>
    <row r="170" spans="44:47" x14ac:dyDescent="0.3">
      <c r="AR170" s="409" t="s">
        <v>1539</v>
      </c>
    </row>
    <row r="171" spans="44:47" x14ac:dyDescent="0.3">
      <c r="AR171" s="409" t="s">
        <v>1540</v>
      </c>
    </row>
    <row r="172" spans="44:47" x14ac:dyDescent="0.3">
      <c r="AR172" s="409" t="s">
        <v>1541</v>
      </c>
    </row>
    <row r="173" spans="44:47" x14ac:dyDescent="0.3">
      <c r="AR173" s="409" t="s">
        <v>1542</v>
      </c>
    </row>
    <row r="174" spans="44:47" x14ac:dyDescent="0.3">
      <c r="AR174" s="409" t="s">
        <v>1543</v>
      </c>
    </row>
    <row r="175" spans="44:47" x14ac:dyDescent="0.3">
      <c r="AR175" s="409" t="s">
        <v>1544</v>
      </c>
    </row>
    <row r="176" spans="44:47" x14ac:dyDescent="0.3">
      <c r="AR176" s="409" t="s">
        <v>1545</v>
      </c>
    </row>
    <row r="177" spans="44:44" x14ac:dyDescent="0.3">
      <c r="AR177" s="409" t="s">
        <v>1546</v>
      </c>
    </row>
    <row r="178" spans="44:44" x14ac:dyDescent="0.3">
      <c r="AR178" s="409" t="s">
        <v>1547</v>
      </c>
    </row>
    <row r="179" spans="44:44" x14ac:dyDescent="0.3">
      <c r="AR179" s="409" t="s">
        <v>1548</v>
      </c>
    </row>
    <row r="180" spans="44:44" x14ac:dyDescent="0.3">
      <c r="AR180" s="409" t="s">
        <v>1549</v>
      </c>
    </row>
    <row r="181" spans="44:44" x14ac:dyDescent="0.3">
      <c r="AR181" s="409" t="s">
        <v>1550</v>
      </c>
    </row>
    <row r="182" spans="44:44" x14ac:dyDescent="0.3">
      <c r="AR182" s="409" t="s">
        <v>1551</v>
      </c>
    </row>
    <row r="183" spans="44:44" x14ac:dyDescent="0.3">
      <c r="AR183" s="409" t="s">
        <v>1552</v>
      </c>
    </row>
    <row r="184" spans="44:44" x14ac:dyDescent="0.3">
      <c r="AR184" s="409" t="s">
        <v>1553</v>
      </c>
    </row>
    <row r="185" spans="44:44" x14ac:dyDescent="0.3">
      <c r="AR185" s="409" t="s">
        <v>1554</v>
      </c>
    </row>
    <row r="186" spans="44:44" x14ac:dyDescent="0.3">
      <c r="AR186" s="409" t="s">
        <v>1555</v>
      </c>
    </row>
    <row r="187" spans="44:44" x14ac:dyDescent="0.3">
      <c r="AR187" s="409" t="s">
        <v>1556</v>
      </c>
    </row>
    <row r="188" spans="44:44" x14ac:dyDescent="0.3">
      <c r="AR188" s="409" t="s">
        <v>1557</v>
      </c>
    </row>
    <row r="189" spans="44:44" x14ac:dyDescent="0.3">
      <c r="AR189" s="409" t="s">
        <v>1558</v>
      </c>
    </row>
    <row r="190" spans="44:44" x14ac:dyDescent="0.3">
      <c r="AR190" s="409" t="s">
        <v>1559</v>
      </c>
    </row>
    <row r="191" spans="44:44" x14ac:dyDescent="0.3">
      <c r="AR191" s="409" t="s">
        <v>1560</v>
      </c>
    </row>
    <row r="192" spans="44:44" x14ac:dyDescent="0.3">
      <c r="AR192" s="409" t="s">
        <v>1561</v>
      </c>
    </row>
    <row r="193" spans="44:44" x14ac:dyDescent="0.3">
      <c r="AR193" s="409" t="s">
        <v>1562</v>
      </c>
    </row>
    <row r="194" spans="44:44" x14ac:dyDescent="0.3">
      <c r="AR194" s="409" t="s">
        <v>1563</v>
      </c>
    </row>
    <row r="195" spans="44:44" x14ac:dyDescent="0.3">
      <c r="AR195" s="409" t="s">
        <v>1564</v>
      </c>
    </row>
    <row r="196" spans="44:44" x14ac:dyDescent="0.3">
      <c r="AR196" s="409" t="s">
        <v>1565</v>
      </c>
    </row>
    <row r="197" spans="44:44" x14ac:dyDescent="0.3">
      <c r="AR197" s="409" t="s">
        <v>1566</v>
      </c>
    </row>
    <row r="198" spans="44:44" x14ac:dyDescent="0.3">
      <c r="AR198" s="409" t="s">
        <v>1567</v>
      </c>
    </row>
    <row r="199" spans="44:44" x14ac:dyDescent="0.3">
      <c r="AR199" s="409" t="s">
        <v>1568</v>
      </c>
    </row>
    <row r="200" spans="44:44" x14ac:dyDescent="0.3">
      <c r="AR200" s="409" t="s">
        <v>1569</v>
      </c>
    </row>
    <row r="201" spans="44:44" x14ac:dyDescent="0.3">
      <c r="AR201" s="409" t="s">
        <v>1570</v>
      </c>
    </row>
    <row r="202" spans="44:44" x14ac:dyDescent="0.3">
      <c r="AR202" s="409" t="s">
        <v>1571</v>
      </c>
    </row>
    <row r="203" spans="44:44" x14ac:dyDescent="0.3">
      <c r="AR203" s="409" t="s">
        <v>1572</v>
      </c>
    </row>
    <row r="204" spans="44:44" x14ac:dyDescent="0.3">
      <c r="AR204" s="409" t="s">
        <v>1573</v>
      </c>
    </row>
    <row r="205" spans="44:44" x14ac:dyDescent="0.3">
      <c r="AR205" s="409" t="s">
        <v>1574</v>
      </c>
    </row>
    <row r="206" spans="44:44" x14ac:dyDescent="0.3">
      <c r="AR206" s="409" t="s">
        <v>1575</v>
      </c>
    </row>
    <row r="207" spans="44:44" x14ac:dyDescent="0.3">
      <c r="AR207" s="409" t="s">
        <v>1576</v>
      </c>
    </row>
    <row r="208" spans="44:44" x14ac:dyDescent="0.3">
      <c r="AR208" s="409" t="s">
        <v>1577</v>
      </c>
    </row>
    <row r="209" spans="44:44" x14ac:dyDescent="0.3">
      <c r="AR209" s="409" t="s">
        <v>1578</v>
      </c>
    </row>
    <row r="210" spans="44:44" x14ac:dyDescent="0.3">
      <c r="AR210" s="409" t="s">
        <v>1579</v>
      </c>
    </row>
    <row r="211" spans="44:44" x14ac:dyDescent="0.3">
      <c r="AR211" s="409" t="s">
        <v>1580</v>
      </c>
    </row>
    <row r="212" spans="44:44" x14ac:dyDescent="0.3">
      <c r="AR212" s="409" t="s">
        <v>1581</v>
      </c>
    </row>
    <row r="213" spans="44:44" x14ac:dyDescent="0.3">
      <c r="AR213" s="409" t="s">
        <v>1582</v>
      </c>
    </row>
    <row r="214" spans="44:44" x14ac:dyDescent="0.3">
      <c r="AR214" s="409" t="s">
        <v>1583</v>
      </c>
    </row>
    <row r="215" spans="44:44" x14ac:dyDescent="0.3">
      <c r="AR215" s="409" t="s">
        <v>1584</v>
      </c>
    </row>
    <row r="216" spans="44:44" x14ac:dyDescent="0.3">
      <c r="AR216" s="409" t="s">
        <v>1585</v>
      </c>
    </row>
    <row r="217" spans="44:44" x14ac:dyDescent="0.3">
      <c r="AR217" s="409" t="s">
        <v>1586</v>
      </c>
    </row>
    <row r="218" spans="44:44" x14ac:dyDescent="0.3">
      <c r="AR218" s="409" t="s">
        <v>1587</v>
      </c>
    </row>
    <row r="219" spans="44:44" x14ac:dyDescent="0.3">
      <c r="AR219" s="409" t="s">
        <v>1588</v>
      </c>
    </row>
    <row r="220" spans="44:44" x14ac:dyDescent="0.3">
      <c r="AR220" s="409" t="s">
        <v>1589</v>
      </c>
    </row>
    <row r="221" spans="44:44" x14ac:dyDescent="0.3">
      <c r="AR221" s="409" t="s">
        <v>1590</v>
      </c>
    </row>
    <row r="222" spans="44:44" x14ac:dyDescent="0.3">
      <c r="AR222" s="409" t="s">
        <v>1591</v>
      </c>
    </row>
    <row r="223" spans="44:44" x14ac:dyDescent="0.3">
      <c r="AR223" s="409" t="s">
        <v>1592</v>
      </c>
    </row>
    <row r="224" spans="44:44" x14ac:dyDescent="0.3">
      <c r="AR224" s="409" t="s">
        <v>1593</v>
      </c>
    </row>
    <row r="225" spans="44:44" x14ac:dyDescent="0.3">
      <c r="AR225" s="409" t="s">
        <v>1594</v>
      </c>
    </row>
    <row r="226" spans="44:44" x14ac:dyDescent="0.3">
      <c r="AR226" s="409" t="s">
        <v>1595</v>
      </c>
    </row>
    <row r="227" spans="44:44" x14ac:dyDescent="0.3">
      <c r="AR227" s="409" t="s">
        <v>1596</v>
      </c>
    </row>
    <row r="228" spans="44:44" x14ac:dyDescent="0.3">
      <c r="AR228" s="409" t="s">
        <v>1597</v>
      </c>
    </row>
    <row r="229" spans="44:44" x14ac:dyDescent="0.3">
      <c r="AR229" s="409" t="s">
        <v>1598</v>
      </c>
    </row>
    <row r="230" spans="44:44" x14ac:dyDescent="0.3">
      <c r="AR230" s="409" t="s">
        <v>1599</v>
      </c>
    </row>
    <row r="231" spans="44:44" x14ac:dyDescent="0.3">
      <c r="AR231" s="409" t="s">
        <v>1600</v>
      </c>
    </row>
    <row r="232" spans="44:44" x14ac:dyDescent="0.3">
      <c r="AR232" s="409" t="s">
        <v>1601</v>
      </c>
    </row>
    <row r="233" spans="44:44" x14ac:dyDescent="0.3">
      <c r="AR233" s="409" t="s">
        <v>1602</v>
      </c>
    </row>
    <row r="234" spans="44:44" x14ac:dyDescent="0.3">
      <c r="AR234" s="409" t="s">
        <v>1603</v>
      </c>
    </row>
    <row r="235" spans="44:44" x14ac:dyDescent="0.3">
      <c r="AR235" s="409" t="s">
        <v>1604</v>
      </c>
    </row>
    <row r="236" spans="44:44" x14ac:dyDescent="0.3">
      <c r="AR236" s="409" t="s">
        <v>1605</v>
      </c>
    </row>
    <row r="237" spans="44:44" x14ac:dyDescent="0.3">
      <c r="AR237" s="409" t="s">
        <v>1606</v>
      </c>
    </row>
    <row r="238" spans="44:44" x14ac:dyDescent="0.3">
      <c r="AR238" s="409" t="s">
        <v>1607</v>
      </c>
    </row>
    <row r="239" spans="44:44" x14ac:dyDescent="0.3">
      <c r="AR239" s="409" t="s">
        <v>1608</v>
      </c>
    </row>
    <row r="240" spans="44:44" x14ac:dyDescent="0.3">
      <c r="AR240" s="409" t="s">
        <v>1609</v>
      </c>
    </row>
    <row r="241" spans="44:44" x14ac:dyDescent="0.3">
      <c r="AR241" s="409" t="s">
        <v>1610</v>
      </c>
    </row>
    <row r="242" spans="44:44" x14ac:dyDescent="0.3">
      <c r="AR242" s="409" t="s">
        <v>1611</v>
      </c>
    </row>
    <row r="243" spans="44:44" x14ac:dyDescent="0.3">
      <c r="AR243" s="409" t="s">
        <v>1612</v>
      </c>
    </row>
    <row r="244" spans="44:44" x14ac:dyDescent="0.3">
      <c r="AR244" s="409" t="s">
        <v>1613</v>
      </c>
    </row>
    <row r="245" spans="44:44" x14ac:dyDescent="0.3">
      <c r="AR245" s="409" t="s">
        <v>1614</v>
      </c>
    </row>
    <row r="246" spans="44:44" x14ac:dyDescent="0.3">
      <c r="AR246" s="409" t="s">
        <v>1615</v>
      </c>
    </row>
    <row r="247" spans="44:44" x14ac:dyDescent="0.3">
      <c r="AR247" s="409" t="s">
        <v>1616</v>
      </c>
    </row>
    <row r="248" spans="44:44" x14ac:dyDescent="0.3">
      <c r="AR248" s="409" t="s">
        <v>1617</v>
      </c>
    </row>
    <row r="249" spans="44:44" x14ac:dyDescent="0.3">
      <c r="AR249" s="409" t="s">
        <v>1618</v>
      </c>
    </row>
    <row r="250" spans="44:44" x14ac:dyDescent="0.3">
      <c r="AR250" s="409" t="s">
        <v>1619</v>
      </c>
    </row>
    <row r="251" spans="44:44" x14ac:dyDescent="0.3">
      <c r="AR251" s="409" t="s">
        <v>1620</v>
      </c>
    </row>
    <row r="252" spans="44:44" x14ac:dyDescent="0.3">
      <c r="AR252" s="409" t="s">
        <v>1621</v>
      </c>
    </row>
    <row r="253" spans="44:44" x14ac:dyDescent="0.3">
      <c r="AR253" s="409" t="s">
        <v>1622</v>
      </c>
    </row>
    <row r="254" spans="44:44" x14ac:dyDescent="0.3">
      <c r="AR254" s="409" t="s">
        <v>1623</v>
      </c>
    </row>
    <row r="255" spans="44:44" x14ac:dyDescent="0.3">
      <c r="AR255" s="409" t="s">
        <v>1624</v>
      </c>
    </row>
    <row r="256" spans="44:44" x14ac:dyDescent="0.3">
      <c r="AR256" s="409" t="s">
        <v>1625</v>
      </c>
    </row>
    <row r="257" spans="44:47" x14ac:dyDescent="0.3">
      <c r="AR257" s="409" t="s">
        <v>1626</v>
      </c>
    </row>
    <row r="258" spans="44:47" x14ac:dyDescent="0.3">
      <c r="AR258" s="409" t="s">
        <v>1627</v>
      </c>
    </row>
    <row r="259" spans="44:47" x14ac:dyDescent="0.3">
      <c r="AR259" s="409" t="s">
        <v>1628</v>
      </c>
    </row>
    <row r="260" spans="44:47" x14ac:dyDescent="0.3">
      <c r="AR260" s="409" t="s">
        <v>1629</v>
      </c>
    </row>
    <row r="261" spans="44:47" x14ac:dyDescent="0.3">
      <c r="AR261" s="409" t="s">
        <v>1630</v>
      </c>
    </row>
    <row r="262" spans="44:47" x14ac:dyDescent="0.3">
      <c r="AR262" s="409" t="s">
        <v>1631</v>
      </c>
    </row>
    <row r="263" spans="44:47" x14ac:dyDescent="0.3">
      <c r="AR263" s="409" t="s">
        <v>1632</v>
      </c>
    </row>
    <row r="264" spans="44:47" x14ac:dyDescent="0.3">
      <c r="AR264" s="409" t="s">
        <v>1633</v>
      </c>
    </row>
    <row r="265" spans="44:47" x14ac:dyDescent="0.3">
      <c r="AR265" s="409" t="s">
        <v>1634</v>
      </c>
    </row>
    <row r="266" spans="44:47" x14ac:dyDescent="0.3">
      <c r="AR266" s="409" t="s">
        <v>1635</v>
      </c>
    </row>
    <row r="267" spans="44:47" x14ac:dyDescent="0.3">
      <c r="AR267" s="409" t="s">
        <v>1636</v>
      </c>
    </row>
    <row r="268" spans="44:47" x14ac:dyDescent="0.3">
      <c r="AR268" s="409" t="s">
        <v>1637</v>
      </c>
      <c r="AU268" s="409"/>
    </row>
    <row r="269" spans="44:47" x14ac:dyDescent="0.3">
      <c r="AR269" s="409" t="s">
        <v>1638</v>
      </c>
      <c r="AU269" s="409"/>
    </row>
    <row r="270" spans="44:47" x14ac:dyDescent="0.3">
      <c r="AR270" s="409" t="s">
        <v>1639</v>
      </c>
      <c r="AU270" s="409"/>
    </row>
    <row r="271" spans="44:47" x14ac:dyDescent="0.3">
      <c r="AR271" s="409" t="s">
        <v>1640</v>
      </c>
      <c r="AU271" s="409"/>
    </row>
    <row r="272" spans="44:47" x14ac:dyDescent="0.3">
      <c r="AR272" s="409" t="s">
        <v>1641</v>
      </c>
    </row>
    <row r="273" spans="44:44" x14ac:dyDescent="0.3">
      <c r="AR273" s="409" t="s">
        <v>1642</v>
      </c>
    </row>
    <row r="274" spans="44:44" x14ac:dyDescent="0.3">
      <c r="AR274" s="409" t="s">
        <v>1643</v>
      </c>
    </row>
    <row r="275" spans="44:44" x14ac:dyDescent="0.3">
      <c r="AR275" s="409" t="s">
        <v>1644</v>
      </c>
    </row>
    <row r="276" spans="44:44" x14ac:dyDescent="0.3">
      <c r="AR276" s="409" t="s">
        <v>1645</v>
      </c>
    </row>
    <row r="277" spans="44:44" x14ac:dyDescent="0.3">
      <c r="AR277" s="409" t="s">
        <v>1646</v>
      </c>
    </row>
    <row r="278" spans="44:44" x14ac:dyDescent="0.3">
      <c r="AR278" s="409" t="s">
        <v>1647</v>
      </c>
    </row>
    <row r="279" spans="44:44" x14ac:dyDescent="0.3">
      <c r="AR279" s="409" t="s">
        <v>1648</v>
      </c>
    </row>
    <row r="280" spans="44:44" x14ac:dyDescent="0.3">
      <c r="AR280" s="409" t="s">
        <v>1649</v>
      </c>
    </row>
    <row r="281" spans="44:44" x14ac:dyDescent="0.3">
      <c r="AR281" s="409" t="s">
        <v>1650</v>
      </c>
    </row>
    <row r="282" spans="44:44" x14ac:dyDescent="0.3">
      <c r="AR282" s="409" t="s">
        <v>1651</v>
      </c>
    </row>
    <row r="283" spans="44:44" x14ac:dyDescent="0.3">
      <c r="AR283" s="409" t="s">
        <v>1652</v>
      </c>
    </row>
    <row r="284" spans="44:44" x14ac:dyDescent="0.3">
      <c r="AR284" s="409" t="s">
        <v>1653</v>
      </c>
    </row>
    <row r="285" spans="44:44" x14ac:dyDescent="0.3">
      <c r="AR285" s="409" t="s">
        <v>1654</v>
      </c>
    </row>
    <row r="286" spans="44:44" x14ac:dyDescent="0.3">
      <c r="AR286" s="409" t="s">
        <v>1655</v>
      </c>
    </row>
    <row r="287" spans="44:44" x14ac:dyDescent="0.3">
      <c r="AR287" s="409" t="s">
        <v>1656</v>
      </c>
    </row>
    <row r="288" spans="44:44" x14ac:dyDescent="0.3">
      <c r="AR288" s="409" t="s">
        <v>1657</v>
      </c>
    </row>
    <row r="289" spans="44:44" x14ac:dyDescent="0.3">
      <c r="AR289" s="409" t="s">
        <v>1658</v>
      </c>
    </row>
    <row r="290" spans="44:44" x14ac:dyDescent="0.3">
      <c r="AR290" s="409" t="s">
        <v>1659</v>
      </c>
    </row>
    <row r="291" spans="44:44" x14ac:dyDescent="0.3">
      <c r="AR291" s="409" t="s">
        <v>1660</v>
      </c>
    </row>
    <row r="292" spans="44:44" x14ac:dyDescent="0.3">
      <c r="AR292" s="409" t="s">
        <v>1661</v>
      </c>
    </row>
    <row r="293" spans="44:44" x14ac:dyDescent="0.3">
      <c r="AR293" s="409" t="s">
        <v>1662</v>
      </c>
    </row>
    <row r="294" spans="44:44" x14ac:dyDescent="0.3">
      <c r="AR294" s="409" t="s">
        <v>1663</v>
      </c>
    </row>
    <row r="295" spans="44:44" x14ac:dyDescent="0.3">
      <c r="AR295" s="409" t="s">
        <v>1664</v>
      </c>
    </row>
    <row r="296" spans="44:44" x14ac:dyDescent="0.3">
      <c r="AR296" s="409" t="s">
        <v>1665</v>
      </c>
    </row>
    <row r="297" spans="44:44" x14ac:dyDescent="0.3">
      <c r="AR297" s="409" t="s">
        <v>1666</v>
      </c>
    </row>
    <row r="298" spans="44:44" x14ac:dyDescent="0.3">
      <c r="AR298" s="409" t="s">
        <v>1667</v>
      </c>
    </row>
    <row r="299" spans="44:44" x14ac:dyDescent="0.3">
      <c r="AR299" s="409" t="s">
        <v>1668</v>
      </c>
    </row>
    <row r="300" spans="44:44" x14ac:dyDescent="0.3">
      <c r="AR300" s="409" t="s">
        <v>1669</v>
      </c>
    </row>
    <row r="301" spans="44:44" x14ac:dyDescent="0.3">
      <c r="AR301" s="409" t="s">
        <v>1670</v>
      </c>
    </row>
    <row r="302" spans="44:44" x14ac:dyDescent="0.3">
      <c r="AR302" s="409" t="s">
        <v>1671</v>
      </c>
    </row>
    <row r="303" spans="44:44" x14ac:dyDescent="0.3">
      <c r="AR303" s="409" t="s">
        <v>1672</v>
      </c>
    </row>
    <row r="304" spans="44:44" x14ac:dyDescent="0.3">
      <c r="AR304" s="409" t="s">
        <v>1673</v>
      </c>
    </row>
    <row r="305" spans="44:44" x14ac:dyDescent="0.3">
      <c r="AR305" s="409" t="s">
        <v>1674</v>
      </c>
    </row>
    <row r="306" spans="44:44" x14ac:dyDescent="0.3">
      <c r="AR306" s="409" t="s">
        <v>1675</v>
      </c>
    </row>
    <row r="307" spans="44:44" x14ac:dyDescent="0.3">
      <c r="AR307" s="409" t="s">
        <v>1676</v>
      </c>
    </row>
    <row r="308" spans="44:44" x14ac:dyDescent="0.3">
      <c r="AR308" s="409" t="s">
        <v>1677</v>
      </c>
    </row>
    <row r="309" spans="44:44" x14ac:dyDescent="0.3">
      <c r="AR309" s="409" t="s">
        <v>1678</v>
      </c>
    </row>
    <row r="310" spans="44:44" x14ac:dyDescent="0.3">
      <c r="AR310" s="409" t="s">
        <v>1679</v>
      </c>
    </row>
    <row r="311" spans="44:44" x14ac:dyDescent="0.3">
      <c r="AR311" s="409" t="s">
        <v>1680</v>
      </c>
    </row>
    <row r="312" spans="44:44" x14ac:dyDescent="0.3">
      <c r="AR312" s="409" t="s">
        <v>1681</v>
      </c>
    </row>
    <row r="313" spans="44:44" x14ac:dyDescent="0.3">
      <c r="AR313" s="409" t="s">
        <v>1682</v>
      </c>
    </row>
    <row r="314" spans="44:44" x14ac:dyDescent="0.3">
      <c r="AR314" s="409" t="s">
        <v>1683</v>
      </c>
    </row>
    <row r="315" spans="44:44" x14ac:dyDescent="0.3">
      <c r="AR315" s="409" t="s">
        <v>1684</v>
      </c>
    </row>
    <row r="316" spans="44:44" x14ac:dyDescent="0.3">
      <c r="AR316" s="409" t="s">
        <v>1685</v>
      </c>
    </row>
    <row r="317" spans="44:44" x14ac:dyDescent="0.3">
      <c r="AR317" s="409" t="s">
        <v>1686</v>
      </c>
    </row>
    <row r="318" spans="44:44" x14ac:dyDescent="0.3">
      <c r="AR318" s="409" t="s">
        <v>1687</v>
      </c>
    </row>
    <row r="319" spans="44:44" x14ac:dyDescent="0.3">
      <c r="AR319" s="409" t="s">
        <v>1688</v>
      </c>
    </row>
    <row r="320" spans="44:44" x14ac:dyDescent="0.3">
      <c r="AR320" s="409" t="s">
        <v>1689</v>
      </c>
    </row>
    <row r="321" spans="44:44" x14ac:dyDescent="0.3">
      <c r="AR321" s="409" t="s">
        <v>1690</v>
      </c>
    </row>
    <row r="322" spans="44:44" x14ac:dyDescent="0.3">
      <c r="AR322" s="409" t="s">
        <v>1691</v>
      </c>
    </row>
    <row r="323" spans="44:44" x14ac:dyDescent="0.3">
      <c r="AR323" s="409" t="s">
        <v>1692</v>
      </c>
    </row>
    <row r="324" spans="44:44" x14ac:dyDescent="0.3">
      <c r="AR324" s="409" t="s">
        <v>1693</v>
      </c>
    </row>
    <row r="325" spans="44:44" x14ac:dyDescent="0.3">
      <c r="AR325" s="409" t="s">
        <v>1694</v>
      </c>
    </row>
    <row r="326" spans="44:44" x14ac:dyDescent="0.3">
      <c r="AR326" s="409" t="s">
        <v>1695</v>
      </c>
    </row>
    <row r="327" spans="44:44" x14ac:dyDescent="0.3">
      <c r="AR327" s="409" t="s">
        <v>1696</v>
      </c>
    </row>
    <row r="328" spans="44:44" x14ac:dyDescent="0.3">
      <c r="AR328" s="409" t="s">
        <v>1697</v>
      </c>
    </row>
    <row r="329" spans="44:44" x14ac:dyDescent="0.3">
      <c r="AR329" s="409" t="s">
        <v>1698</v>
      </c>
    </row>
    <row r="330" spans="44:44" x14ac:dyDescent="0.3">
      <c r="AR330" s="409" t="s">
        <v>1699</v>
      </c>
    </row>
    <row r="331" spans="44:44" x14ac:dyDescent="0.3">
      <c r="AR331" s="409" t="s">
        <v>1700</v>
      </c>
    </row>
    <row r="332" spans="44:44" x14ac:dyDescent="0.3">
      <c r="AR332" s="409" t="s">
        <v>1701</v>
      </c>
    </row>
    <row r="333" spans="44:44" x14ac:dyDescent="0.3">
      <c r="AR333" s="409" t="s">
        <v>1702</v>
      </c>
    </row>
    <row r="334" spans="44:44" x14ac:dyDescent="0.3">
      <c r="AR334" s="409" t="s">
        <v>1703</v>
      </c>
    </row>
    <row r="335" spans="44:44" x14ac:dyDescent="0.3">
      <c r="AR335" s="409" t="s">
        <v>1704</v>
      </c>
    </row>
    <row r="336" spans="44:44" x14ac:dyDescent="0.3">
      <c r="AR336" s="409" t="s">
        <v>1705</v>
      </c>
    </row>
    <row r="337" spans="44:44" x14ac:dyDescent="0.3">
      <c r="AR337" s="409" t="s">
        <v>1706</v>
      </c>
    </row>
    <row r="338" spans="44:44" x14ac:dyDescent="0.3">
      <c r="AR338" s="409" t="s">
        <v>1707</v>
      </c>
    </row>
    <row r="339" spans="44:44" x14ac:dyDescent="0.3">
      <c r="AR339" s="409" t="s">
        <v>1708</v>
      </c>
    </row>
    <row r="340" spans="44:44" x14ac:dyDescent="0.3">
      <c r="AR340" s="409" t="s">
        <v>1709</v>
      </c>
    </row>
    <row r="341" spans="44:44" x14ac:dyDescent="0.3">
      <c r="AR341" s="409" t="s">
        <v>1710</v>
      </c>
    </row>
    <row r="342" spans="44:44" x14ac:dyDescent="0.3">
      <c r="AR342" s="409" t="s">
        <v>1711</v>
      </c>
    </row>
    <row r="343" spans="44:44" x14ac:dyDescent="0.3">
      <c r="AR343" s="409" t="s">
        <v>1712</v>
      </c>
    </row>
    <row r="344" spans="44:44" x14ac:dyDescent="0.3">
      <c r="AR344" s="409" t="s">
        <v>1713</v>
      </c>
    </row>
    <row r="345" spans="44:44" x14ac:dyDescent="0.3">
      <c r="AR345" s="409" t="s">
        <v>1714</v>
      </c>
    </row>
    <row r="346" spans="44:44" x14ac:dyDescent="0.3">
      <c r="AR346" s="409" t="s">
        <v>1715</v>
      </c>
    </row>
    <row r="347" spans="44:44" x14ac:dyDescent="0.3">
      <c r="AR347" s="409" t="s">
        <v>1716</v>
      </c>
    </row>
    <row r="348" spans="44:44" x14ac:dyDescent="0.3">
      <c r="AR348" s="409" t="s">
        <v>1717</v>
      </c>
    </row>
    <row r="349" spans="44:44" x14ac:dyDescent="0.3">
      <c r="AR349" s="409" t="s">
        <v>1718</v>
      </c>
    </row>
    <row r="350" spans="44:44" x14ac:dyDescent="0.3">
      <c r="AR350" s="409" t="s">
        <v>1719</v>
      </c>
    </row>
    <row r="351" spans="44:44" x14ac:dyDescent="0.3">
      <c r="AR351" s="409" t="s">
        <v>1720</v>
      </c>
    </row>
    <row r="352" spans="44:44" x14ac:dyDescent="0.3">
      <c r="AR352" s="409" t="s">
        <v>1721</v>
      </c>
    </row>
    <row r="353" spans="44:44" x14ac:dyDescent="0.3">
      <c r="AR353" s="409" t="s">
        <v>1722</v>
      </c>
    </row>
    <row r="354" spans="44:44" x14ac:dyDescent="0.3">
      <c r="AR354" s="409" t="s">
        <v>1723</v>
      </c>
    </row>
    <row r="355" spans="44:44" x14ac:dyDescent="0.3">
      <c r="AR355" s="409" t="s">
        <v>1724</v>
      </c>
    </row>
    <row r="356" spans="44:44" x14ac:dyDescent="0.3">
      <c r="AR356" s="409" t="s">
        <v>1725</v>
      </c>
    </row>
    <row r="357" spans="44:44" x14ac:dyDescent="0.3">
      <c r="AR357" s="409" t="s">
        <v>1726</v>
      </c>
    </row>
    <row r="358" spans="44:44" x14ac:dyDescent="0.3">
      <c r="AR358" s="409" t="s">
        <v>1727</v>
      </c>
    </row>
    <row r="359" spans="44:44" x14ac:dyDescent="0.3">
      <c r="AR359" s="409" t="s">
        <v>1728</v>
      </c>
    </row>
    <row r="360" spans="44:44" x14ac:dyDescent="0.3">
      <c r="AR360" s="409" t="s">
        <v>1729</v>
      </c>
    </row>
    <row r="361" spans="44:44" x14ac:dyDescent="0.3">
      <c r="AR361" s="409" t="s">
        <v>1730</v>
      </c>
    </row>
    <row r="362" spans="44:44" x14ac:dyDescent="0.3">
      <c r="AR362" s="409" t="s">
        <v>1731</v>
      </c>
    </row>
    <row r="363" spans="44:44" x14ac:dyDescent="0.3">
      <c r="AR363" s="409" t="s">
        <v>1732</v>
      </c>
    </row>
    <row r="364" spans="44:44" x14ac:dyDescent="0.3">
      <c r="AR364" s="409" t="s">
        <v>1733</v>
      </c>
    </row>
    <row r="365" spans="44:44" x14ac:dyDescent="0.3">
      <c r="AR365" s="409" t="s">
        <v>1734</v>
      </c>
    </row>
    <row r="366" spans="44:44" x14ac:dyDescent="0.3">
      <c r="AR366" s="409" t="s">
        <v>1735</v>
      </c>
    </row>
    <row r="367" spans="44:44" x14ac:dyDescent="0.3">
      <c r="AR367" s="409" t="s">
        <v>1736</v>
      </c>
    </row>
    <row r="368" spans="44:44" x14ac:dyDescent="0.3">
      <c r="AR368" s="409" t="s">
        <v>1737</v>
      </c>
    </row>
    <row r="369" spans="44:44" x14ac:dyDescent="0.3">
      <c r="AR369" s="409" t="s">
        <v>1738</v>
      </c>
    </row>
    <row r="370" spans="44:44" x14ac:dyDescent="0.3">
      <c r="AR370" s="409" t="s">
        <v>1739</v>
      </c>
    </row>
    <row r="371" spans="44:44" x14ac:dyDescent="0.3">
      <c r="AR371" s="409" t="s">
        <v>1740</v>
      </c>
    </row>
    <row r="372" spans="44:44" x14ac:dyDescent="0.3">
      <c r="AR372" s="409" t="s">
        <v>1741</v>
      </c>
    </row>
    <row r="373" spans="44:44" x14ac:dyDescent="0.3">
      <c r="AR373" s="409" t="s">
        <v>1742</v>
      </c>
    </row>
    <row r="374" spans="44:44" x14ac:dyDescent="0.3">
      <c r="AR374" s="409" t="s">
        <v>1743</v>
      </c>
    </row>
    <row r="375" spans="44:44" x14ac:dyDescent="0.3">
      <c r="AR375" s="409" t="s">
        <v>1744</v>
      </c>
    </row>
    <row r="376" spans="44:44" x14ac:dyDescent="0.3">
      <c r="AR376" s="409" t="s">
        <v>1745</v>
      </c>
    </row>
    <row r="377" spans="44:44" x14ac:dyDescent="0.3">
      <c r="AR377" s="409" t="s">
        <v>1746</v>
      </c>
    </row>
    <row r="378" spans="44:44" x14ac:dyDescent="0.3">
      <c r="AR378" s="409" t="s">
        <v>1747</v>
      </c>
    </row>
    <row r="379" spans="44:44" x14ac:dyDescent="0.3">
      <c r="AR379" s="409" t="s">
        <v>1748</v>
      </c>
    </row>
    <row r="380" spans="44:44" x14ac:dyDescent="0.3">
      <c r="AR380" s="409" t="s">
        <v>1749</v>
      </c>
    </row>
    <row r="381" spans="44:44" x14ac:dyDescent="0.3">
      <c r="AR381" s="409" t="s">
        <v>1750</v>
      </c>
    </row>
    <row r="382" spans="44:44" x14ac:dyDescent="0.3">
      <c r="AR382" s="409" t="s">
        <v>1751</v>
      </c>
    </row>
    <row r="383" spans="44:44" x14ac:dyDescent="0.3">
      <c r="AR383" s="409" t="s">
        <v>1752</v>
      </c>
    </row>
    <row r="384" spans="44:44" x14ac:dyDescent="0.3">
      <c r="AR384" s="409" t="s">
        <v>1753</v>
      </c>
    </row>
    <row r="385" spans="44:44" x14ac:dyDescent="0.3">
      <c r="AR385" s="409" t="s">
        <v>1754</v>
      </c>
    </row>
    <row r="386" spans="44:44" x14ac:dyDescent="0.3">
      <c r="AR386" s="409" t="s">
        <v>1755</v>
      </c>
    </row>
    <row r="387" spans="44:44" x14ac:dyDescent="0.3">
      <c r="AR387" s="409" t="s">
        <v>1756</v>
      </c>
    </row>
    <row r="388" spans="44:44" x14ac:dyDescent="0.3">
      <c r="AR388" s="409" t="s">
        <v>1757</v>
      </c>
    </row>
    <row r="389" spans="44:44" x14ac:dyDescent="0.3">
      <c r="AR389" s="409" t="s">
        <v>1758</v>
      </c>
    </row>
    <row r="390" spans="44:44" x14ac:dyDescent="0.3">
      <c r="AR390" s="409" t="s">
        <v>1759</v>
      </c>
    </row>
    <row r="391" spans="44:44" x14ac:dyDescent="0.3">
      <c r="AR391" s="409" t="s">
        <v>1760</v>
      </c>
    </row>
    <row r="392" spans="44:44" x14ac:dyDescent="0.3">
      <c r="AR392" s="409" t="s">
        <v>1761</v>
      </c>
    </row>
    <row r="393" spans="44:44" x14ac:dyDescent="0.3">
      <c r="AR393" s="409" t="s">
        <v>1762</v>
      </c>
    </row>
    <row r="394" spans="44:44" x14ac:dyDescent="0.3">
      <c r="AR394" s="409" t="s">
        <v>1763</v>
      </c>
    </row>
    <row r="395" spans="44:44" x14ac:dyDescent="0.3">
      <c r="AR395" s="409" t="s">
        <v>1764</v>
      </c>
    </row>
    <row r="396" spans="44:44" x14ac:dyDescent="0.3">
      <c r="AR396" s="409" t="s">
        <v>1765</v>
      </c>
    </row>
    <row r="397" spans="44:44" x14ac:dyDescent="0.3">
      <c r="AR397" s="409" t="s">
        <v>1766</v>
      </c>
    </row>
    <row r="398" spans="44:44" x14ac:dyDescent="0.3">
      <c r="AR398" s="409" t="s">
        <v>1767</v>
      </c>
    </row>
    <row r="399" spans="44:44" x14ac:dyDescent="0.3">
      <c r="AR399" s="409" t="s">
        <v>1768</v>
      </c>
    </row>
    <row r="400" spans="44:44" x14ac:dyDescent="0.3">
      <c r="AR400" s="409" t="s">
        <v>1769</v>
      </c>
    </row>
    <row r="401" spans="44:44" x14ac:dyDescent="0.3">
      <c r="AR401" s="409" t="s">
        <v>1770</v>
      </c>
    </row>
    <row r="402" spans="44:44" x14ac:dyDescent="0.3">
      <c r="AR402" s="409" t="s">
        <v>1771</v>
      </c>
    </row>
    <row r="403" spans="44:44" x14ac:dyDescent="0.3">
      <c r="AR403" s="409" t="s">
        <v>1772</v>
      </c>
    </row>
    <row r="404" spans="44:44" x14ac:dyDescent="0.3">
      <c r="AR404" s="409" t="s">
        <v>1773</v>
      </c>
    </row>
    <row r="405" spans="44:44" x14ac:dyDescent="0.3">
      <c r="AR405" s="409" t="s">
        <v>1774</v>
      </c>
    </row>
    <row r="406" spans="44:44" x14ac:dyDescent="0.3">
      <c r="AR406" s="409" t="s">
        <v>1775</v>
      </c>
    </row>
    <row r="407" spans="44:44" x14ac:dyDescent="0.3">
      <c r="AR407" s="409" t="s">
        <v>1776</v>
      </c>
    </row>
    <row r="408" spans="44:44" x14ac:dyDescent="0.3">
      <c r="AR408" s="409" t="s">
        <v>1777</v>
      </c>
    </row>
    <row r="409" spans="44:44" x14ac:dyDescent="0.3">
      <c r="AR409" s="409" t="s">
        <v>1778</v>
      </c>
    </row>
    <row r="410" spans="44:44" x14ac:dyDescent="0.3">
      <c r="AR410" s="409" t="s">
        <v>1779</v>
      </c>
    </row>
    <row r="411" spans="44:44" x14ac:dyDescent="0.3">
      <c r="AR411" s="409" t="s">
        <v>1780</v>
      </c>
    </row>
    <row r="412" spans="44:44" x14ac:dyDescent="0.3">
      <c r="AR412" s="409" t="s">
        <v>1781</v>
      </c>
    </row>
    <row r="413" spans="44:44" x14ac:dyDescent="0.3">
      <c r="AR413" s="409" t="s">
        <v>1782</v>
      </c>
    </row>
    <row r="414" spans="44:44" x14ac:dyDescent="0.3">
      <c r="AR414" s="409" t="s">
        <v>1783</v>
      </c>
    </row>
    <row r="415" spans="44:44" x14ac:dyDescent="0.3">
      <c r="AR415" s="409" t="s">
        <v>1784</v>
      </c>
    </row>
    <row r="416" spans="44:44" x14ac:dyDescent="0.3">
      <c r="AR416" s="409" t="s">
        <v>1785</v>
      </c>
    </row>
    <row r="417" spans="44:44" x14ac:dyDescent="0.3">
      <c r="AR417" s="409" t="s">
        <v>1786</v>
      </c>
    </row>
    <row r="418" spans="44:44" x14ac:dyDescent="0.3">
      <c r="AR418" s="409" t="s">
        <v>1787</v>
      </c>
    </row>
    <row r="419" spans="44:44" x14ac:dyDescent="0.3">
      <c r="AR419" s="409" t="s">
        <v>1788</v>
      </c>
    </row>
    <row r="420" spans="44:44" x14ac:dyDescent="0.3">
      <c r="AR420" s="409" t="s">
        <v>1789</v>
      </c>
    </row>
    <row r="421" spans="44:44" x14ac:dyDescent="0.3">
      <c r="AR421" s="409" t="s">
        <v>1790</v>
      </c>
    </row>
    <row r="422" spans="44:44" x14ac:dyDescent="0.3">
      <c r="AR422" s="409" t="s">
        <v>1791</v>
      </c>
    </row>
    <row r="423" spans="44:44" x14ac:dyDescent="0.3">
      <c r="AR423" s="409" t="s">
        <v>1792</v>
      </c>
    </row>
    <row r="424" spans="44:44" x14ac:dyDescent="0.3">
      <c r="AR424" s="409" t="s">
        <v>1793</v>
      </c>
    </row>
    <row r="425" spans="44:44" x14ac:dyDescent="0.3">
      <c r="AR425" s="409" t="s">
        <v>1794</v>
      </c>
    </row>
    <row r="426" spans="44:44" x14ac:dyDescent="0.3">
      <c r="AR426" s="409" t="s">
        <v>1795</v>
      </c>
    </row>
    <row r="427" spans="44:44" x14ac:dyDescent="0.3">
      <c r="AR427" s="409" t="s">
        <v>1796</v>
      </c>
    </row>
    <row r="428" spans="44:44" x14ac:dyDescent="0.3">
      <c r="AR428" s="409" t="s">
        <v>1797</v>
      </c>
    </row>
    <row r="429" spans="44:44" x14ac:dyDescent="0.3">
      <c r="AR429" s="409" t="s">
        <v>1798</v>
      </c>
    </row>
    <row r="430" spans="44:44" x14ac:dyDescent="0.3">
      <c r="AR430" s="409" t="s">
        <v>1799</v>
      </c>
    </row>
    <row r="431" spans="44:44" x14ac:dyDescent="0.3">
      <c r="AR431" s="409" t="s">
        <v>1800</v>
      </c>
    </row>
    <row r="432" spans="44:44" x14ac:dyDescent="0.3">
      <c r="AR432" s="409" t="s">
        <v>1801</v>
      </c>
    </row>
    <row r="433" spans="44:44" x14ac:dyDescent="0.3">
      <c r="AR433" s="409" t="s">
        <v>1802</v>
      </c>
    </row>
    <row r="434" spans="44:44" x14ac:dyDescent="0.3">
      <c r="AR434" s="409" t="s">
        <v>1803</v>
      </c>
    </row>
    <row r="435" spans="44:44" x14ac:dyDescent="0.3">
      <c r="AR435" s="409" t="s">
        <v>1804</v>
      </c>
    </row>
    <row r="436" spans="44:44" x14ac:dyDescent="0.3">
      <c r="AR436" s="409" t="s">
        <v>1805</v>
      </c>
    </row>
    <row r="437" spans="44:44" x14ac:dyDescent="0.3">
      <c r="AR437" s="409" t="s">
        <v>1806</v>
      </c>
    </row>
    <row r="438" spans="44:44" x14ac:dyDescent="0.3">
      <c r="AR438" s="409" t="s">
        <v>1807</v>
      </c>
    </row>
    <row r="439" spans="44:44" x14ac:dyDescent="0.3">
      <c r="AR439" s="409" t="s">
        <v>1808</v>
      </c>
    </row>
    <row r="440" spans="44:44" x14ac:dyDescent="0.3">
      <c r="AR440" s="409" t="s">
        <v>1809</v>
      </c>
    </row>
    <row r="441" spans="44:44" x14ac:dyDescent="0.3">
      <c r="AR441" s="409" t="s">
        <v>1810</v>
      </c>
    </row>
    <row r="442" spans="44:44" x14ac:dyDescent="0.3">
      <c r="AR442" s="409" t="s">
        <v>1811</v>
      </c>
    </row>
    <row r="443" spans="44:44" x14ac:dyDescent="0.3">
      <c r="AR443" s="409" t="s">
        <v>1812</v>
      </c>
    </row>
    <row r="444" spans="44:44" x14ac:dyDescent="0.3">
      <c r="AR444" s="409" t="s">
        <v>1813</v>
      </c>
    </row>
    <row r="445" spans="44:44" x14ac:dyDescent="0.3">
      <c r="AR445" s="409" t="s">
        <v>1814</v>
      </c>
    </row>
    <row r="446" spans="44:44" x14ac:dyDescent="0.3">
      <c r="AR446" s="409" t="s">
        <v>1815</v>
      </c>
    </row>
    <row r="447" spans="44:44" x14ac:dyDescent="0.3">
      <c r="AR447" s="409" t="s">
        <v>1816</v>
      </c>
    </row>
    <row r="448" spans="44:44" x14ac:dyDescent="0.3">
      <c r="AR448" s="409" t="s">
        <v>1817</v>
      </c>
    </row>
    <row r="449" spans="44:44" x14ac:dyDescent="0.3">
      <c r="AR449" s="409" t="s">
        <v>1818</v>
      </c>
    </row>
    <row r="450" spans="44:44" x14ac:dyDescent="0.3">
      <c r="AR450" s="409" t="s">
        <v>1819</v>
      </c>
    </row>
    <row r="451" spans="44:44" x14ac:dyDescent="0.3">
      <c r="AR451" s="409" t="s">
        <v>1820</v>
      </c>
    </row>
    <row r="452" spans="44:44" x14ac:dyDescent="0.3">
      <c r="AR452" s="409" t="s">
        <v>1821</v>
      </c>
    </row>
    <row r="453" spans="44:44" x14ac:dyDescent="0.3">
      <c r="AR453" s="409" t="s">
        <v>1822</v>
      </c>
    </row>
    <row r="454" spans="44:44" x14ac:dyDescent="0.3">
      <c r="AR454" s="409" t="s">
        <v>1823</v>
      </c>
    </row>
    <row r="455" spans="44:44" x14ac:dyDescent="0.3">
      <c r="AR455" s="409" t="s">
        <v>1824</v>
      </c>
    </row>
    <row r="456" spans="44:44" x14ac:dyDescent="0.3">
      <c r="AR456" s="409" t="s">
        <v>1825</v>
      </c>
    </row>
    <row r="457" spans="44:44" x14ac:dyDescent="0.3">
      <c r="AR457" s="409" t="s">
        <v>1826</v>
      </c>
    </row>
    <row r="458" spans="44:44" x14ac:dyDescent="0.3">
      <c r="AR458" s="409" t="s">
        <v>1827</v>
      </c>
    </row>
    <row r="459" spans="44:44" x14ac:dyDescent="0.3">
      <c r="AR459" s="409" t="s">
        <v>1828</v>
      </c>
    </row>
    <row r="460" spans="44:44" x14ac:dyDescent="0.3">
      <c r="AR460" s="409" t="s">
        <v>1829</v>
      </c>
    </row>
    <row r="461" spans="44:44" x14ac:dyDescent="0.3">
      <c r="AR461" s="409" t="s">
        <v>1830</v>
      </c>
    </row>
    <row r="462" spans="44:44" x14ac:dyDescent="0.3">
      <c r="AR462" s="409" t="s">
        <v>1831</v>
      </c>
    </row>
    <row r="463" spans="44:44" x14ac:dyDescent="0.3">
      <c r="AR463" s="409" t="s">
        <v>1832</v>
      </c>
    </row>
    <row r="464" spans="44:44" x14ac:dyDescent="0.3">
      <c r="AR464" s="409" t="s">
        <v>1833</v>
      </c>
    </row>
    <row r="465" spans="44:44" x14ac:dyDescent="0.3">
      <c r="AR465" s="409" t="s">
        <v>1834</v>
      </c>
    </row>
    <row r="466" spans="44:44" x14ac:dyDescent="0.3">
      <c r="AR466" s="409" t="s">
        <v>1835</v>
      </c>
    </row>
    <row r="467" spans="44:44" x14ac:dyDescent="0.3">
      <c r="AR467" s="409" t="s">
        <v>1836</v>
      </c>
    </row>
    <row r="468" spans="44:44" x14ac:dyDescent="0.3">
      <c r="AR468" s="409" t="s">
        <v>1837</v>
      </c>
    </row>
    <row r="469" spans="44:44" x14ac:dyDescent="0.3">
      <c r="AR469" s="409" t="s">
        <v>1838</v>
      </c>
    </row>
    <row r="470" spans="44:44" x14ac:dyDescent="0.3">
      <c r="AR470" s="409" t="s">
        <v>1839</v>
      </c>
    </row>
    <row r="471" spans="44:44" x14ac:dyDescent="0.3">
      <c r="AR471" s="409" t="s">
        <v>1840</v>
      </c>
    </row>
    <row r="472" spans="44:44" x14ac:dyDescent="0.3">
      <c r="AR472" s="409" t="s">
        <v>1841</v>
      </c>
    </row>
    <row r="473" spans="44:44" x14ac:dyDescent="0.3">
      <c r="AR473" s="409" t="s">
        <v>1842</v>
      </c>
    </row>
    <row r="474" spans="44:44" x14ac:dyDescent="0.3">
      <c r="AR474" s="409" t="s">
        <v>1843</v>
      </c>
    </row>
    <row r="475" spans="44:44" x14ac:dyDescent="0.3">
      <c r="AR475" s="409" t="s">
        <v>1844</v>
      </c>
    </row>
    <row r="476" spans="44:44" x14ac:dyDescent="0.3">
      <c r="AR476" s="409" t="s">
        <v>1845</v>
      </c>
    </row>
    <row r="477" spans="44:44" x14ac:dyDescent="0.3">
      <c r="AR477" s="409" t="s">
        <v>1846</v>
      </c>
    </row>
    <row r="478" spans="44:44" x14ac:dyDescent="0.3">
      <c r="AR478" s="409" t="s">
        <v>1847</v>
      </c>
    </row>
    <row r="479" spans="44:44" x14ac:dyDescent="0.3">
      <c r="AR479" s="409" t="s">
        <v>1848</v>
      </c>
    </row>
    <row r="480" spans="44:44" x14ac:dyDescent="0.3">
      <c r="AR480" s="409" t="s">
        <v>1849</v>
      </c>
    </row>
    <row r="481" spans="44:44" x14ac:dyDescent="0.3">
      <c r="AR481" s="409" t="s">
        <v>1850</v>
      </c>
    </row>
    <row r="482" spans="44:44" x14ac:dyDescent="0.3">
      <c r="AR482" s="409" t="s">
        <v>1851</v>
      </c>
    </row>
    <row r="483" spans="44:44" x14ac:dyDescent="0.3">
      <c r="AR483" s="409" t="s">
        <v>1852</v>
      </c>
    </row>
    <row r="484" spans="44:44" x14ac:dyDescent="0.3">
      <c r="AR484" s="409" t="s">
        <v>1853</v>
      </c>
    </row>
    <row r="485" spans="44:44" x14ac:dyDescent="0.3">
      <c r="AR485" s="409" t="s">
        <v>1854</v>
      </c>
    </row>
    <row r="486" spans="44:44" x14ac:dyDescent="0.3">
      <c r="AR486" s="409" t="s">
        <v>1855</v>
      </c>
    </row>
    <row r="487" spans="44:44" x14ac:dyDescent="0.3">
      <c r="AR487" s="409" t="s">
        <v>1856</v>
      </c>
    </row>
    <row r="488" spans="44:44" x14ac:dyDescent="0.3">
      <c r="AR488" s="409" t="s">
        <v>1857</v>
      </c>
    </row>
    <row r="489" spans="44:44" x14ac:dyDescent="0.3">
      <c r="AR489" s="409" t="s">
        <v>1858</v>
      </c>
    </row>
    <row r="490" spans="44:44" x14ac:dyDescent="0.3">
      <c r="AR490" s="409" t="s">
        <v>1859</v>
      </c>
    </row>
    <row r="491" spans="44:44" x14ac:dyDescent="0.3">
      <c r="AR491" s="409" t="s">
        <v>1860</v>
      </c>
    </row>
    <row r="492" spans="44:44" x14ac:dyDescent="0.3">
      <c r="AR492" s="409" t="s">
        <v>1861</v>
      </c>
    </row>
    <row r="493" spans="44:44" x14ac:dyDescent="0.3">
      <c r="AR493" s="409" t="s">
        <v>1862</v>
      </c>
    </row>
    <row r="494" spans="44:44" x14ac:dyDescent="0.3">
      <c r="AR494" s="409" t="s">
        <v>1863</v>
      </c>
    </row>
    <row r="495" spans="44:44" x14ac:dyDescent="0.3">
      <c r="AR495" s="409" t="s">
        <v>1864</v>
      </c>
    </row>
    <row r="496" spans="44:44" x14ac:dyDescent="0.3">
      <c r="AR496" s="409" t="s">
        <v>1865</v>
      </c>
    </row>
    <row r="497" spans="44:44" x14ac:dyDescent="0.3">
      <c r="AR497" s="409" t="s">
        <v>1866</v>
      </c>
    </row>
    <row r="498" spans="44:44" x14ac:dyDescent="0.3">
      <c r="AR498" s="409" t="s">
        <v>1867</v>
      </c>
    </row>
    <row r="499" spans="44:44" x14ac:dyDescent="0.3">
      <c r="AR499" s="409" t="s">
        <v>1868</v>
      </c>
    </row>
    <row r="500" spans="44:44" x14ac:dyDescent="0.3">
      <c r="AR500" s="409" t="s">
        <v>1869</v>
      </c>
    </row>
    <row r="501" spans="44:44" x14ac:dyDescent="0.3">
      <c r="AR501" s="409" t="s">
        <v>1870</v>
      </c>
    </row>
    <row r="502" spans="44:44" x14ac:dyDescent="0.3">
      <c r="AR502" s="409" t="s">
        <v>1871</v>
      </c>
    </row>
    <row r="503" spans="44:44" x14ac:dyDescent="0.3">
      <c r="AR503" s="409" t="s">
        <v>1872</v>
      </c>
    </row>
    <row r="504" spans="44:44" x14ac:dyDescent="0.3">
      <c r="AR504" s="409" t="s">
        <v>1873</v>
      </c>
    </row>
    <row r="505" spans="44:44" x14ac:dyDescent="0.3">
      <c r="AR505" s="409" t="s">
        <v>1874</v>
      </c>
    </row>
    <row r="506" spans="44:44" x14ac:dyDescent="0.3">
      <c r="AR506" s="409" t="s">
        <v>1875</v>
      </c>
    </row>
    <row r="507" spans="44:44" x14ac:dyDescent="0.3">
      <c r="AR507" s="409" t="s">
        <v>1876</v>
      </c>
    </row>
    <row r="508" spans="44:44" x14ac:dyDescent="0.3">
      <c r="AR508" s="409" t="s">
        <v>1877</v>
      </c>
    </row>
    <row r="509" spans="44:44" x14ac:dyDescent="0.3">
      <c r="AR509" s="409" t="s">
        <v>1878</v>
      </c>
    </row>
    <row r="510" spans="44:44" x14ac:dyDescent="0.3">
      <c r="AR510" s="409" t="s">
        <v>1879</v>
      </c>
    </row>
    <row r="511" spans="44:44" x14ac:dyDescent="0.3">
      <c r="AR511" s="409" t="s">
        <v>1880</v>
      </c>
    </row>
    <row r="512" spans="44:44" x14ac:dyDescent="0.3">
      <c r="AR512" s="409" t="s">
        <v>1881</v>
      </c>
    </row>
    <row r="513" spans="44:44" x14ac:dyDescent="0.3">
      <c r="AR513" s="409" t="s">
        <v>1882</v>
      </c>
    </row>
    <row r="514" spans="44:44" x14ac:dyDescent="0.3">
      <c r="AR514" s="409" t="s">
        <v>1883</v>
      </c>
    </row>
    <row r="515" spans="44:44" x14ac:dyDescent="0.3">
      <c r="AR515" s="409" t="s">
        <v>1884</v>
      </c>
    </row>
    <row r="516" spans="44:44" x14ac:dyDescent="0.3">
      <c r="AR516" s="409" t="s">
        <v>1885</v>
      </c>
    </row>
    <row r="517" spans="44:44" x14ac:dyDescent="0.3">
      <c r="AR517" s="409" t="s">
        <v>1886</v>
      </c>
    </row>
    <row r="518" spans="44:44" x14ac:dyDescent="0.3">
      <c r="AR518" s="409" t="s">
        <v>1887</v>
      </c>
    </row>
    <row r="519" spans="44:44" x14ac:dyDescent="0.3">
      <c r="AR519" s="409" t="s">
        <v>1888</v>
      </c>
    </row>
    <row r="520" spans="44:44" x14ac:dyDescent="0.3">
      <c r="AR520" s="409" t="s">
        <v>1889</v>
      </c>
    </row>
    <row r="521" spans="44:44" x14ac:dyDescent="0.3">
      <c r="AR521" s="409" t="s">
        <v>1890</v>
      </c>
    </row>
    <row r="522" spans="44:44" x14ac:dyDescent="0.3">
      <c r="AR522" s="409" t="s">
        <v>1891</v>
      </c>
    </row>
    <row r="523" spans="44:44" x14ac:dyDescent="0.3">
      <c r="AR523" s="409" t="s">
        <v>1892</v>
      </c>
    </row>
    <row r="524" spans="44:44" x14ac:dyDescent="0.3">
      <c r="AR524" s="409" t="s">
        <v>1893</v>
      </c>
    </row>
    <row r="525" spans="44:44" x14ac:dyDescent="0.3">
      <c r="AR525" s="409" t="s">
        <v>1894</v>
      </c>
    </row>
    <row r="526" spans="44:44" x14ac:dyDescent="0.3">
      <c r="AR526" s="409" t="s">
        <v>1895</v>
      </c>
    </row>
    <row r="527" spans="44:44" x14ac:dyDescent="0.3">
      <c r="AR527" s="409" t="s">
        <v>1896</v>
      </c>
    </row>
    <row r="528" spans="44:44" x14ac:dyDescent="0.3">
      <c r="AR528" s="409" t="s">
        <v>1897</v>
      </c>
    </row>
    <row r="529" spans="44:44" x14ac:dyDescent="0.3">
      <c r="AR529" s="409" t="s">
        <v>1898</v>
      </c>
    </row>
    <row r="530" spans="44:44" x14ac:dyDescent="0.3">
      <c r="AR530" s="409" t="s">
        <v>1899</v>
      </c>
    </row>
    <row r="531" spans="44:44" x14ac:dyDescent="0.3">
      <c r="AR531" s="409" t="s">
        <v>1900</v>
      </c>
    </row>
    <row r="532" spans="44:44" x14ac:dyDescent="0.3">
      <c r="AR532" s="409" t="s">
        <v>1901</v>
      </c>
    </row>
    <row r="533" spans="44:44" x14ac:dyDescent="0.3">
      <c r="AR533" s="409" t="s">
        <v>1902</v>
      </c>
    </row>
    <row r="534" spans="44:44" x14ac:dyDescent="0.3">
      <c r="AR534" s="409" t="s">
        <v>1903</v>
      </c>
    </row>
    <row r="535" spans="44:44" x14ac:dyDescent="0.3">
      <c r="AR535" s="409" t="s">
        <v>1904</v>
      </c>
    </row>
    <row r="536" spans="44:44" x14ac:dyDescent="0.3">
      <c r="AR536" s="409" t="s">
        <v>1905</v>
      </c>
    </row>
    <row r="537" spans="44:44" x14ac:dyDescent="0.3">
      <c r="AR537" s="409" t="s">
        <v>1906</v>
      </c>
    </row>
    <row r="538" spans="44:44" x14ac:dyDescent="0.3">
      <c r="AR538" s="409" t="s">
        <v>1907</v>
      </c>
    </row>
    <row r="539" spans="44:44" x14ac:dyDescent="0.3">
      <c r="AR539" s="409" t="s">
        <v>1908</v>
      </c>
    </row>
    <row r="540" spans="44:44" x14ac:dyDescent="0.3">
      <c r="AR540" s="409" t="s">
        <v>1909</v>
      </c>
    </row>
    <row r="541" spans="44:44" x14ac:dyDescent="0.3">
      <c r="AR541" s="409" t="s">
        <v>1910</v>
      </c>
    </row>
    <row r="542" spans="44:44" x14ac:dyDescent="0.3">
      <c r="AR542" s="409" t="s">
        <v>1911</v>
      </c>
    </row>
    <row r="543" spans="44:44" x14ac:dyDescent="0.3">
      <c r="AR543" s="409" t="s">
        <v>1912</v>
      </c>
    </row>
    <row r="544" spans="44:44" x14ac:dyDescent="0.3">
      <c r="AR544" s="409" t="s">
        <v>1913</v>
      </c>
    </row>
    <row r="545" spans="44:44" x14ac:dyDescent="0.3">
      <c r="AR545" s="409" t="s">
        <v>1914</v>
      </c>
    </row>
    <row r="546" spans="44:44" x14ac:dyDescent="0.3">
      <c r="AR546" s="409" t="s">
        <v>1915</v>
      </c>
    </row>
    <row r="547" spans="44:44" x14ac:dyDescent="0.3">
      <c r="AR547" s="409" t="s">
        <v>1916</v>
      </c>
    </row>
    <row r="548" spans="44:44" x14ac:dyDescent="0.3">
      <c r="AR548" s="409" t="s">
        <v>1917</v>
      </c>
    </row>
    <row r="549" spans="44:44" x14ac:dyDescent="0.3">
      <c r="AR549" s="409" t="s">
        <v>1918</v>
      </c>
    </row>
    <row r="550" spans="44:44" x14ac:dyDescent="0.3">
      <c r="AR550" s="409" t="s">
        <v>1919</v>
      </c>
    </row>
    <row r="551" spans="44:44" x14ac:dyDescent="0.3">
      <c r="AR551" s="409" t="s">
        <v>1920</v>
      </c>
    </row>
    <row r="552" spans="44:44" x14ac:dyDescent="0.3">
      <c r="AR552" s="409" t="s">
        <v>1921</v>
      </c>
    </row>
    <row r="553" spans="44:44" x14ac:dyDescent="0.3">
      <c r="AR553" s="409" t="s">
        <v>1922</v>
      </c>
    </row>
    <row r="554" spans="44:44" x14ac:dyDescent="0.3">
      <c r="AR554" s="409" t="s">
        <v>1923</v>
      </c>
    </row>
    <row r="555" spans="44:44" x14ac:dyDescent="0.3">
      <c r="AR555" s="409" t="s">
        <v>1924</v>
      </c>
    </row>
    <row r="556" spans="44:44" x14ac:dyDescent="0.3">
      <c r="AR556" s="409" t="s">
        <v>1925</v>
      </c>
    </row>
    <row r="557" spans="44:44" x14ac:dyDescent="0.3">
      <c r="AR557" s="409" t="s">
        <v>1926</v>
      </c>
    </row>
    <row r="558" spans="44:44" x14ac:dyDescent="0.3">
      <c r="AR558" s="409" t="s">
        <v>1927</v>
      </c>
    </row>
    <row r="559" spans="44:44" x14ac:dyDescent="0.3">
      <c r="AR559" s="409" t="s">
        <v>1928</v>
      </c>
    </row>
    <row r="560" spans="44:44" x14ac:dyDescent="0.3">
      <c r="AR560" s="409" t="s">
        <v>1929</v>
      </c>
    </row>
    <row r="561" spans="44:44" x14ac:dyDescent="0.3">
      <c r="AR561" s="409" t="s">
        <v>1930</v>
      </c>
    </row>
    <row r="562" spans="44:44" x14ac:dyDescent="0.3">
      <c r="AR562" s="409" t="s">
        <v>1931</v>
      </c>
    </row>
    <row r="563" spans="44:44" x14ac:dyDescent="0.3">
      <c r="AR563" s="409" t="s">
        <v>1932</v>
      </c>
    </row>
    <row r="564" spans="44:44" x14ac:dyDescent="0.3">
      <c r="AR564" s="409" t="s">
        <v>1933</v>
      </c>
    </row>
    <row r="565" spans="44:44" x14ac:dyDescent="0.3">
      <c r="AR565" s="409" t="s">
        <v>1934</v>
      </c>
    </row>
    <row r="566" spans="44:44" x14ac:dyDescent="0.3">
      <c r="AR566" s="409" t="s">
        <v>1935</v>
      </c>
    </row>
    <row r="567" spans="44:44" x14ac:dyDescent="0.3">
      <c r="AR567" s="409" t="s">
        <v>1936</v>
      </c>
    </row>
    <row r="568" spans="44:44" x14ac:dyDescent="0.3">
      <c r="AR568" s="409" t="s">
        <v>1937</v>
      </c>
    </row>
    <row r="569" spans="44:44" x14ac:dyDescent="0.3">
      <c r="AR569" s="409" t="s">
        <v>1938</v>
      </c>
    </row>
    <row r="570" spans="44:44" x14ac:dyDescent="0.3">
      <c r="AR570" s="409" t="s">
        <v>1939</v>
      </c>
    </row>
    <row r="571" spans="44:44" x14ac:dyDescent="0.3">
      <c r="AR571" s="409" t="s">
        <v>1940</v>
      </c>
    </row>
    <row r="572" spans="44:44" x14ac:dyDescent="0.3">
      <c r="AR572" s="409" t="s">
        <v>1941</v>
      </c>
    </row>
    <row r="573" spans="44:44" x14ac:dyDescent="0.3">
      <c r="AR573" s="409" t="s">
        <v>1942</v>
      </c>
    </row>
    <row r="574" spans="44:44" x14ac:dyDescent="0.3">
      <c r="AR574" s="409" t="s">
        <v>1943</v>
      </c>
    </row>
    <row r="575" spans="44:44" x14ac:dyDescent="0.3">
      <c r="AR575" s="409" t="s">
        <v>1944</v>
      </c>
    </row>
    <row r="576" spans="44:44" x14ac:dyDescent="0.3">
      <c r="AR576" s="409" t="s">
        <v>1945</v>
      </c>
    </row>
    <row r="577" spans="44:44" x14ac:dyDescent="0.3">
      <c r="AR577" s="409" t="s">
        <v>1946</v>
      </c>
    </row>
    <row r="578" spans="44:44" x14ac:dyDescent="0.3">
      <c r="AR578" s="409" t="s">
        <v>1947</v>
      </c>
    </row>
    <row r="579" spans="44:44" x14ac:dyDescent="0.3">
      <c r="AR579" s="409" t="s">
        <v>1948</v>
      </c>
    </row>
    <row r="580" spans="44:44" x14ac:dyDescent="0.3">
      <c r="AR580" s="409" t="s">
        <v>1949</v>
      </c>
    </row>
    <row r="581" spans="44:44" x14ac:dyDescent="0.3">
      <c r="AR581" s="409" t="s">
        <v>1950</v>
      </c>
    </row>
    <row r="582" spans="44:44" x14ac:dyDescent="0.3">
      <c r="AR582" s="409" t="s">
        <v>1951</v>
      </c>
    </row>
    <row r="583" spans="44:44" x14ac:dyDescent="0.3">
      <c r="AR583" s="409" t="s">
        <v>1952</v>
      </c>
    </row>
    <row r="584" spans="44:44" x14ac:dyDescent="0.3">
      <c r="AR584" s="409" t="s">
        <v>1953</v>
      </c>
    </row>
    <row r="585" spans="44:44" x14ac:dyDescent="0.3">
      <c r="AR585" s="409" t="s">
        <v>1954</v>
      </c>
    </row>
    <row r="586" spans="44:44" x14ac:dyDescent="0.3">
      <c r="AR586" s="409" t="s">
        <v>1955</v>
      </c>
    </row>
    <row r="587" spans="44:44" x14ac:dyDescent="0.3">
      <c r="AR587" s="409" t="s">
        <v>1956</v>
      </c>
    </row>
    <row r="588" spans="44:44" x14ac:dyDescent="0.3">
      <c r="AR588" s="409" t="s">
        <v>1957</v>
      </c>
    </row>
    <row r="589" spans="44:44" x14ac:dyDescent="0.3">
      <c r="AR589" s="409" t="s">
        <v>1958</v>
      </c>
    </row>
    <row r="590" spans="44:44" x14ac:dyDescent="0.3">
      <c r="AR590" s="409" t="s">
        <v>1959</v>
      </c>
    </row>
    <row r="591" spans="44:44" x14ac:dyDescent="0.3">
      <c r="AR591" s="409" t="s">
        <v>1960</v>
      </c>
    </row>
    <row r="592" spans="44:44" x14ac:dyDescent="0.3">
      <c r="AR592" s="409" t="s">
        <v>1961</v>
      </c>
    </row>
    <row r="593" spans="44:44" x14ac:dyDescent="0.3">
      <c r="AR593" s="409" t="s">
        <v>1962</v>
      </c>
    </row>
    <row r="594" spans="44:44" x14ac:dyDescent="0.3">
      <c r="AR594" s="409" t="s">
        <v>1963</v>
      </c>
    </row>
    <row r="595" spans="44:44" x14ac:dyDescent="0.3">
      <c r="AR595" s="409" t="s">
        <v>1964</v>
      </c>
    </row>
    <row r="596" spans="44:44" x14ac:dyDescent="0.3">
      <c r="AR596" s="409" t="s">
        <v>1965</v>
      </c>
    </row>
    <row r="597" spans="44:44" x14ac:dyDescent="0.3">
      <c r="AR597" s="409" t="s">
        <v>1966</v>
      </c>
    </row>
    <row r="598" spans="44:44" x14ac:dyDescent="0.3">
      <c r="AR598" s="409" t="s">
        <v>1967</v>
      </c>
    </row>
    <row r="599" spans="44:44" x14ac:dyDescent="0.3">
      <c r="AR599" s="409" t="s">
        <v>1968</v>
      </c>
    </row>
    <row r="600" spans="44:44" x14ac:dyDescent="0.3">
      <c r="AR600" s="409" t="s">
        <v>1969</v>
      </c>
    </row>
    <row r="601" spans="44:44" x14ac:dyDescent="0.3">
      <c r="AR601" s="409" t="s">
        <v>1970</v>
      </c>
    </row>
    <row r="602" spans="44:44" x14ac:dyDescent="0.3">
      <c r="AR602" s="409" t="s">
        <v>1971</v>
      </c>
    </row>
    <row r="603" spans="44:44" x14ac:dyDescent="0.3">
      <c r="AR603" s="409" t="s">
        <v>1972</v>
      </c>
    </row>
    <row r="604" spans="44:44" x14ac:dyDescent="0.3">
      <c r="AR604" s="409" t="s">
        <v>1973</v>
      </c>
    </row>
    <row r="605" spans="44:44" x14ac:dyDescent="0.3">
      <c r="AR605" s="409" t="s">
        <v>1974</v>
      </c>
    </row>
    <row r="606" spans="44:44" x14ac:dyDescent="0.3">
      <c r="AR606" s="409" t="s">
        <v>1975</v>
      </c>
    </row>
    <row r="607" spans="44:44" x14ac:dyDescent="0.3">
      <c r="AR607" s="409" t="s">
        <v>1976</v>
      </c>
    </row>
    <row r="608" spans="44:44" x14ac:dyDescent="0.3">
      <c r="AR608" s="409" t="s">
        <v>1977</v>
      </c>
    </row>
    <row r="609" spans="44:44" x14ac:dyDescent="0.3">
      <c r="AR609" s="409" t="s">
        <v>1978</v>
      </c>
    </row>
    <row r="610" spans="44:44" x14ac:dyDescent="0.3">
      <c r="AR610" s="409" t="s">
        <v>1979</v>
      </c>
    </row>
    <row r="611" spans="44:44" x14ac:dyDescent="0.3">
      <c r="AR611" s="409" t="s">
        <v>1980</v>
      </c>
    </row>
    <row r="612" spans="44:44" x14ac:dyDescent="0.3">
      <c r="AR612" s="409" t="s">
        <v>1981</v>
      </c>
    </row>
    <row r="613" spans="44:44" x14ac:dyDescent="0.3">
      <c r="AR613" s="409" t="s">
        <v>1982</v>
      </c>
    </row>
    <row r="614" spans="44:44" x14ac:dyDescent="0.3">
      <c r="AR614" s="409" t="s">
        <v>1983</v>
      </c>
    </row>
    <row r="615" spans="44:44" x14ac:dyDescent="0.3">
      <c r="AR615" s="409" t="s">
        <v>1984</v>
      </c>
    </row>
    <row r="616" spans="44:44" x14ac:dyDescent="0.3">
      <c r="AR616" s="409" t="s">
        <v>1985</v>
      </c>
    </row>
    <row r="617" spans="44:44" x14ac:dyDescent="0.3">
      <c r="AR617" s="409" t="s">
        <v>1986</v>
      </c>
    </row>
    <row r="618" spans="44:44" x14ac:dyDescent="0.3">
      <c r="AR618" s="409" t="s">
        <v>1987</v>
      </c>
    </row>
    <row r="619" spans="44:44" x14ac:dyDescent="0.3">
      <c r="AR619" s="409" t="s">
        <v>1988</v>
      </c>
    </row>
    <row r="620" spans="44:44" x14ac:dyDescent="0.3">
      <c r="AR620" s="409" t="s">
        <v>1989</v>
      </c>
    </row>
    <row r="621" spans="44:44" x14ac:dyDescent="0.3">
      <c r="AR621" s="409" t="s">
        <v>1990</v>
      </c>
    </row>
    <row r="622" spans="44:44" x14ac:dyDescent="0.3">
      <c r="AR622" s="409" t="s">
        <v>1991</v>
      </c>
    </row>
    <row r="623" spans="44:44" x14ac:dyDescent="0.3">
      <c r="AR623" s="409" t="s">
        <v>1992</v>
      </c>
    </row>
    <row r="624" spans="44:44" x14ac:dyDescent="0.3">
      <c r="AR624" s="409" t="s">
        <v>1993</v>
      </c>
    </row>
    <row r="625" spans="44:44" x14ac:dyDescent="0.3">
      <c r="AR625" s="409" t="s">
        <v>1994</v>
      </c>
    </row>
    <row r="626" spans="44:44" x14ac:dyDescent="0.3">
      <c r="AR626" s="409" t="s">
        <v>1995</v>
      </c>
    </row>
    <row r="627" spans="44:44" x14ac:dyDescent="0.3">
      <c r="AR627" s="409" t="s">
        <v>1996</v>
      </c>
    </row>
    <row r="628" spans="44:44" x14ac:dyDescent="0.3">
      <c r="AR628" s="409" t="s">
        <v>1997</v>
      </c>
    </row>
    <row r="629" spans="44:44" x14ac:dyDescent="0.3">
      <c r="AR629" s="409" t="s">
        <v>1998</v>
      </c>
    </row>
    <row r="630" spans="44:44" x14ac:dyDescent="0.3">
      <c r="AR630" s="409" t="s">
        <v>1999</v>
      </c>
    </row>
    <row r="631" spans="44:44" x14ac:dyDescent="0.3">
      <c r="AR631" s="409" t="s">
        <v>2000</v>
      </c>
    </row>
    <row r="632" spans="44:44" x14ac:dyDescent="0.3">
      <c r="AR632" s="409" t="s">
        <v>2001</v>
      </c>
    </row>
    <row r="633" spans="44:44" x14ac:dyDescent="0.3">
      <c r="AR633" s="409" t="s">
        <v>2002</v>
      </c>
    </row>
    <row r="634" spans="44:44" x14ac:dyDescent="0.3">
      <c r="AR634" s="409" t="s">
        <v>2003</v>
      </c>
    </row>
    <row r="635" spans="44:44" x14ac:dyDescent="0.3">
      <c r="AR635" s="409" t="s">
        <v>2004</v>
      </c>
    </row>
    <row r="636" spans="44:44" x14ac:dyDescent="0.3">
      <c r="AR636" s="409" t="s">
        <v>2005</v>
      </c>
    </row>
    <row r="637" spans="44:44" x14ac:dyDescent="0.3">
      <c r="AR637" s="409" t="s">
        <v>2006</v>
      </c>
    </row>
    <row r="638" spans="44:44" x14ac:dyDescent="0.3">
      <c r="AR638" s="409" t="s">
        <v>2007</v>
      </c>
    </row>
    <row r="639" spans="44:44" x14ac:dyDescent="0.3">
      <c r="AR639" s="409" t="s">
        <v>2008</v>
      </c>
    </row>
    <row r="640" spans="44:44" x14ac:dyDescent="0.3">
      <c r="AR640" s="409" t="s">
        <v>2009</v>
      </c>
    </row>
    <row r="641" spans="44:44" x14ac:dyDescent="0.3">
      <c r="AR641" s="409" t="s">
        <v>2010</v>
      </c>
    </row>
    <row r="642" spans="44:44" x14ac:dyDescent="0.3">
      <c r="AR642" s="409" t="s">
        <v>2011</v>
      </c>
    </row>
    <row r="643" spans="44:44" x14ac:dyDescent="0.3">
      <c r="AR643" s="409" t="s">
        <v>2012</v>
      </c>
    </row>
    <row r="644" spans="44:44" x14ac:dyDescent="0.3">
      <c r="AR644" s="409" t="s">
        <v>2013</v>
      </c>
    </row>
    <row r="645" spans="44:44" x14ac:dyDescent="0.3">
      <c r="AR645" s="409" t="s">
        <v>2014</v>
      </c>
    </row>
    <row r="646" spans="44:44" x14ac:dyDescent="0.3">
      <c r="AR646" s="409" t="s">
        <v>2015</v>
      </c>
    </row>
    <row r="647" spans="44:44" x14ac:dyDescent="0.3">
      <c r="AR647" s="409" t="s">
        <v>2016</v>
      </c>
    </row>
    <row r="648" spans="44:44" x14ac:dyDescent="0.3">
      <c r="AR648" s="409" t="s">
        <v>2017</v>
      </c>
    </row>
    <row r="649" spans="44:44" x14ac:dyDescent="0.3">
      <c r="AR649" s="409" t="s">
        <v>2018</v>
      </c>
    </row>
    <row r="650" spans="44:44" x14ac:dyDescent="0.3">
      <c r="AR650" s="409" t="s">
        <v>2019</v>
      </c>
    </row>
    <row r="651" spans="44:44" x14ac:dyDescent="0.3">
      <c r="AR651" s="409" t="s">
        <v>2020</v>
      </c>
    </row>
  </sheetData>
  <sortState xmlns:xlrd2="http://schemas.microsoft.com/office/spreadsheetml/2017/richdata2" ref="AU1:AU270">
    <sortCondition ref="AU270"/>
  </sortState>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1AF1F-3D33-41A8-B574-4AE193133134}">
  <dimension ref="B16:S55"/>
  <sheetViews>
    <sheetView showGridLines="0" zoomScale="80" zoomScaleNormal="80" workbookViewId="0"/>
  </sheetViews>
  <sheetFormatPr defaultRowHeight="14.4" x14ac:dyDescent="0.3"/>
  <cols>
    <col min="1" max="1" width="3.6640625" customWidth="1"/>
    <col min="2" max="2" width="17.109375" customWidth="1"/>
    <col min="3" max="3" width="9.6640625" customWidth="1"/>
    <col min="4" max="4" width="10.44140625" customWidth="1"/>
    <col min="6" max="6" width="8.6640625" customWidth="1"/>
    <col min="7" max="7" width="7.33203125" customWidth="1"/>
  </cols>
  <sheetData>
    <row r="16" spans="2:2" ht="19.8" x14ac:dyDescent="0.4">
      <c r="B16" s="85" t="s">
        <v>1362</v>
      </c>
    </row>
    <row r="19" spans="2:19" ht="20.399999999999999" customHeight="1" x14ac:dyDescent="0.3">
      <c r="B19" s="120" t="s">
        <v>802</v>
      </c>
      <c r="C19" s="64"/>
      <c r="D19" s="64"/>
      <c r="E19" s="64"/>
      <c r="F19" s="64"/>
      <c r="G19" s="64"/>
      <c r="H19" s="63"/>
      <c r="I19" s="63"/>
      <c r="J19" s="63"/>
      <c r="K19" s="63"/>
      <c r="L19" s="63"/>
      <c r="M19" s="63"/>
      <c r="N19" s="63"/>
      <c r="O19" s="63"/>
      <c r="P19" s="63"/>
      <c r="Q19" s="63"/>
      <c r="R19" s="63"/>
      <c r="S19" s="63"/>
    </row>
    <row r="20" spans="2:19" ht="14.4" customHeight="1" x14ac:dyDescent="0.3">
      <c r="B20" s="119"/>
      <c r="C20" s="64"/>
      <c r="D20" s="64"/>
      <c r="E20" s="64"/>
      <c r="F20" s="64"/>
      <c r="G20" s="64"/>
      <c r="H20" s="63"/>
      <c r="I20" s="63"/>
      <c r="J20" s="63"/>
      <c r="K20" s="63"/>
      <c r="L20" s="63"/>
      <c r="M20" s="63"/>
      <c r="N20" s="63"/>
      <c r="O20" s="63"/>
      <c r="P20" s="63"/>
      <c r="Q20" s="63"/>
      <c r="R20" s="63"/>
      <c r="S20" s="63"/>
    </row>
    <row r="21" spans="2:19" ht="15" customHeight="1" x14ac:dyDescent="0.3">
      <c r="B21" s="643" t="s">
        <v>2447</v>
      </c>
      <c r="C21" s="643"/>
      <c r="D21" s="643"/>
      <c r="E21" s="643"/>
      <c r="F21" s="643"/>
      <c r="G21" s="643"/>
      <c r="H21" s="642"/>
      <c r="I21" s="642"/>
      <c r="J21" s="642"/>
      <c r="K21" s="642"/>
      <c r="L21" s="642"/>
      <c r="M21" s="642"/>
      <c r="N21" s="642"/>
      <c r="O21" s="642"/>
      <c r="P21" s="642"/>
      <c r="Q21" s="642"/>
      <c r="R21" s="642"/>
      <c r="S21" s="642"/>
    </row>
    <row r="22" spans="2:19" ht="15" customHeight="1" x14ac:dyDescent="0.3">
      <c r="B22" s="637"/>
      <c r="C22" s="637"/>
      <c r="D22" s="637"/>
      <c r="E22" s="637"/>
      <c r="F22" s="637"/>
      <c r="G22" s="637"/>
      <c r="H22" s="636"/>
      <c r="I22" s="636"/>
      <c r="J22" s="636"/>
      <c r="K22" s="636"/>
      <c r="L22" s="636"/>
      <c r="M22" s="636"/>
      <c r="N22" s="636"/>
      <c r="O22" s="636"/>
      <c r="P22" s="636"/>
      <c r="Q22" s="636"/>
      <c r="R22" s="636"/>
      <c r="S22" s="636"/>
    </row>
    <row r="23" spans="2:19" ht="15" customHeight="1" x14ac:dyDescent="0.3">
      <c r="B23" s="644" t="s">
        <v>2443</v>
      </c>
      <c r="C23" s="644"/>
      <c r="D23" s="644"/>
      <c r="E23" s="644"/>
      <c r="F23" s="644"/>
      <c r="G23" s="644"/>
      <c r="H23" s="645"/>
      <c r="I23" s="645"/>
      <c r="J23" s="645"/>
      <c r="K23" s="645"/>
      <c r="L23" s="645"/>
      <c r="M23" s="645"/>
      <c r="N23" s="645"/>
      <c r="O23" s="645"/>
      <c r="P23" s="645"/>
      <c r="Q23" s="645"/>
      <c r="R23" s="645"/>
      <c r="S23" s="645"/>
    </row>
    <row r="24" spans="2:19" ht="15" customHeight="1" x14ac:dyDescent="0.3">
      <c r="B24" s="643"/>
      <c r="C24" s="643"/>
      <c r="D24" s="643"/>
      <c r="E24" s="643"/>
      <c r="F24" s="643"/>
      <c r="G24" s="643"/>
      <c r="H24" s="642"/>
      <c r="I24" s="642"/>
      <c r="J24" s="642"/>
      <c r="K24" s="642"/>
      <c r="L24" s="642"/>
      <c r="M24" s="642"/>
      <c r="N24" s="642"/>
      <c r="O24" s="642"/>
      <c r="P24" s="642"/>
      <c r="Q24" s="642"/>
      <c r="R24" s="642"/>
      <c r="S24" s="642"/>
    </row>
    <row r="25" spans="2:19" ht="15" customHeight="1" x14ac:dyDescent="0.3">
      <c r="B25" s="646" t="s">
        <v>2468</v>
      </c>
      <c r="C25" s="646"/>
      <c r="D25" s="646"/>
      <c r="E25" s="646"/>
      <c r="F25" s="646"/>
      <c r="G25" s="646"/>
      <c r="H25" s="647"/>
      <c r="I25" s="647"/>
      <c r="J25" s="647"/>
      <c r="K25" s="647"/>
      <c r="L25" s="647"/>
      <c r="M25" s="647"/>
      <c r="N25" s="647"/>
      <c r="O25" s="647"/>
      <c r="P25" s="647"/>
      <c r="Q25" s="647"/>
      <c r="R25" s="647"/>
      <c r="S25" s="647"/>
    </row>
    <row r="26" spans="2:19" ht="15" customHeight="1" x14ac:dyDescent="0.3">
      <c r="B26" s="644" t="s">
        <v>2444</v>
      </c>
      <c r="C26" s="644"/>
      <c r="D26" s="644"/>
      <c r="E26" s="644"/>
      <c r="F26" s="644"/>
      <c r="G26" s="644"/>
      <c r="H26" s="645"/>
      <c r="I26" s="645"/>
      <c r="J26" s="645"/>
      <c r="K26" s="645"/>
      <c r="L26" s="645"/>
      <c r="M26" s="645"/>
      <c r="N26" s="645"/>
      <c r="O26" s="645"/>
      <c r="P26" s="645"/>
      <c r="Q26" s="645"/>
      <c r="R26" s="645"/>
      <c r="S26" s="645"/>
    </row>
    <row r="27" spans="2:19" ht="15" customHeight="1" x14ac:dyDescent="0.3">
      <c r="B27" s="644" t="s">
        <v>2445</v>
      </c>
      <c r="C27" s="644"/>
      <c r="D27" s="644"/>
      <c r="E27" s="644"/>
      <c r="F27" s="644"/>
      <c r="G27" s="644"/>
      <c r="H27" s="645"/>
      <c r="I27" s="645"/>
      <c r="J27" s="645"/>
      <c r="K27" s="645"/>
      <c r="L27" s="645"/>
      <c r="M27" s="645"/>
      <c r="N27" s="645"/>
      <c r="O27" s="645"/>
      <c r="P27" s="645"/>
      <c r="Q27" s="645"/>
      <c r="R27" s="645"/>
      <c r="S27" s="645"/>
    </row>
    <row r="28" spans="2:19" ht="15" customHeight="1" x14ac:dyDescent="0.3">
      <c r="B28" s="648" t="s">
        <v>2446</v>
      </c>
      <c r="C28" s="648"/>
      <c r="D28" s="648"/>
      <c r="E28" s="648"/>
      <c r="F28" s="648"/>
      <c r="G28" s="648"/>
      <c r="H28" s="648"/>
      <c r="I28" s="648"/>
      <c r="J28" s="648"/>
      <c r="K28" s="648"/>
      <c r="L28" s="648"/>
      <c r="M28" s="648"/>
      <c r="N28" s="648"/>
      <c r="O28" s="648"/>
      <c r="P28" s="648"/>
      <c r="Q28" s="648"/>
      <c r="R28" s="648"/>
      <c r="S28" s="648"/>
    </row>
    <row r="29" spans="2:19" ht="15" customHeight="1" x14ac:dyDescent="0.3">
      <c r="B29" s="649"/>
      <c r="C29" s="649"/>
      <c r="D29" s="649"/>
      <c r="E29" s="649"/>
      <c r="F29" s="649"/>
      <c r="G29" s="649"/>
      <c r="H29" s="649"/>
      <c r="I29" s="649"/>
      <c r="J29" s="649"/>
      <c r="K29" s="649"/>
      <c r="L29" s="649"/>
      <c r="M29" s="649"/>
      <c r="N29" s="649"/>
      <c r="O29" s="649"/>
      <c r="P29" s="649"/>
      <c r="Q29" s="649"/>
      <c r="R29" s="649"/>
      <c r="S29" s="649"/>
    </row>
    <row r="30" spans="2:19" ht="15" customHeight="1" x14ac:dyDescent="0.3">
      <c r="B30" s="646" t="s">
        <v>2440</v>
      </c>
      <c r="C30" s="643"/>
      <c r="D30" s="643"/>
      <c r="E30" s="643"/>
      <c r="F30" s="643"/>
      <c r="G30" s="643"/>
      <c r="H30" s="642"/>
      <c r="I30" s="642"/>
      <c r="J30" s="642"/>
      <c r="K30" s="642"/>
      <c r="L30" s="642"/>
      <c r="M30" s="642"/>
      <c r="N30" s="642"/>
      <c r="O30" s="642"/>
      <c r="P30" s="642"/>
      <c r="Q30" s="642"/>
      <c r="R30" s="642"/>
      <c r="S30" s="642"/>
    </row>
    <row r="31" spans="2:19" ht="15" customHeight="1" x14ac:dyDescent="0.3">
      <c r="B31" s="644" t="s">
        <v>2441</v>
      </c>
      <c r="C31" s="644"/>
      <c r="D31" s="644"/>
      <c r="E31" s="644"/>
      <c r="F31" s="644"/>
      <c r="G31" s="644"/>
      <c r="H31" s="645"/>
      <c r="I31" s="645"/>
      <c r="J31" s="645"/>
      <c r="K31" s="645"/>
      <c r="L31" s="645"/>
      <c r="M31" s="645"/>
      <c r="N31" s="645"/>
      <c r="O31" s="645"/>
      <c r="P31" s="645"/>
      <c r="Q31" s="645"/>
      <c r="R31" s="645"/>
      <c r="S31" s="645"/>
    </row>
    <row r="32" spans="2:19" ht="15" customHeight="1" x14ac:dyDescent="0.3">
      <c r="B32" s="644" t="s">
        <v>2442</v>
      </c>
      <c r="C32" s="644"/>
      <c r="D32" s="644"/>
      <c r="E32" s="644"/>
      <c r="F32" s="644"/>
      <c r="G32" s="644"/>
      <c r="H32" s="645"/>
      <c r="I32" s="645"/>
      <c r="J32" s="645"/>
      <c r="K32" s="645"/>
      <c r="L32" s="645"/>
      <c r="M32" s="645"/>
      <c r="N32" s="645"/>
      <c r="O32" s="645"/>
      <c r="P32" s="645"/>
      <c r="Q32" s="645"/>
      <c r="R32" s="645"/>
      <c r="S32" s="645"/>
    </row>
    <row r="33" spans="2:19" ht="15" customHeight="1" x14ac:dyDescent="0.3">
      <c r="B33" s="643"/>
      <c r="C33" s="643"/>
      <c r="D33" s="643"/>
      <c r="E33" s="643"/>
      <c r="F33" s="643"/>
      <c r="G33" s="643"/>
      <c r="H33" s="642"/>
      <c r="I33" s="642"/>
      <c r="J33" s="642"/>
      <c r="K33" s="642"/>
      <c r="L33" s="642"/>
      <c r="M33" s="642"/>
      <c r="N33" s="642"/>
      <c r="O33" s="642"/>
      <c r="P33" s="642"/>
      <c r="Q33" s="642"/>
      <c r="R33" s="642"/>
      <c r="S33" s="642"/>
    </row>
    <row r="34" spans="2:19" ht="15" customHeight="1" x14ac:dyDescent="0.3">
      <c r="B34" s="646" t="s">
        <v>2439</v>
      </c>
      <c r="C34" s="643"/>
      <c r="D34" s="643"/>
      <c r="E34" s="643"/>
      <c r="F34" s="643"/>
      <c r="G34" s="643"/>
      <c r="H34" s="642"/>
      <c r="I34" s="642"/>
      <c r="J34" s="642"/>
      <c r="K34" s="642"/>
      <c r="L34" s="642"/>
      <c r="M34" s="642"/>
      <c r="N34" s="642"/>
      <c r="O34" s="642"/>
      <c r="P34" s="642"/>
      <c r="Q34" s="642"/>
      <c r="R34" s="642"/>
      <c r="S34" s="642"/>
    </row>
    <row r="35" spans="2:19" ht="15" customHeight="1" x14ac:dyDescent="0.3">
      <c r="B35" s="644" t="s">
        <v>2438</v>
      </c>
      <c r="C35" s="644"/>
      <c r="D35" s="644"/>
      <c r="E35" s="644"/>
      <c r="F35" s="644"/>
      <c r="G35" s="644"/>
      <c r="H35" s="645"/>
      <c r="I35" s="645"/>
      <c r="J35" s="645"/>
      <c r="K35" s="645"/>
      <c r="L35" s="645"/>
      <c r="M35" s="645"/>
      <c r="N35" s="645"/>
      <c r="O35" s="645"/>
      <c r="P35" s="645"/>
      <c r="Q35" s="645"/>
      <c r="R35" s="645"/>
      <c r="S35" s="645"/>
    </row>
    <row r="36" spans="2:19" ht="15" customHeight="1" x14ac:dyDescent="0.3">
      <c r="B36" s="643"/>
      <c r="C36" s="643"/>
      <c r="D36" s="643"/>
      <c r="E36" s="643"/>
      <c r="F36" s="643"/>
      <c r="G36" s="643"/>
      <c r="H36" s="642"/>
      <c r="I36" s="642"/>
      <c r="J36" s="642"/>
      <c r="K36" s="642"/>
      <c r="L36" s="642"/>
      <c r="M36" s="642"/>
      <c r="N36" s="642"/>
      <c r="O36" s="642"/>
      <c r="P36" s="642"/>
      <c r="Q36" s="642"/>
      <c r="R36" s="642"/>
      <c r="S36" s="642"/>
    </row>
    <row r="37" spans="2:19" ht="15" customHeight="1" x14ac:dyDescent="0.3">
      <c r="B37" s="646" t="s">
        <v>2430</v>
      </c>
      <c r="C37" s="643"/>
      <c r="D37" s="643"/>
      <c r="E37" s="643"/>
      <c r="F37" s="643"/>
      <c r="G37" s="643"/>
      <c r="H37" s="642"/>
      <c r="I37" s="642"/>
      <c r="J37" s="642"/>
      <c r="K37" s="642"/>
      <c r="L37" s="642"/>
      <c r="M37" s="642"/>
      <c r="N37" s="642"/>
      <c r="O37" s="642"/>
      <c r="P37" s="642"/>
      <c r="Q37" s="642"/>
      <c r="R37" s="642"/>
      <c r="S37" s="642"/>
    </row>
    <row r="38" spans="2:19" ht="15" customHeight="1" x14ac:dyDescent="0.3">
      <c r="B38" s="644" t="s">
        <v>2436</v>
      </c>
      <c r="C38" s="644"/>
      <c r="D38" s="644"/>
      <c r="E38" s="644"/>
      <c r="F38" s="644"/>
      <c r="G38" s="644"/>
      <c r="H38" s="645"/>
      <c r="I38" s="645"/>
      <c r="J38" s="645"/>
      <c r="K38" s="645"/>
      <c r="L38" s="645"/>
      <c r="M38" s="645"/>
      <c r="N38" s="645"/>
      <c r="O38" s="645"/>
      <c r="P38" s="645"/>
      <c r="Q38" s="645"/>
      <c r="R38" s="645"/>
      <c r="S38" s="645"/>
    </row>
    <row r="39" spans="2:19" ht="15" customHeight="1" x14ac:dyDescent="0.3">
      <c r="B39" s="644" t="s">
        <v>2431</v>
      </c>
      <c r="C39" s="644"/>
      <c r="D39" s="644"/>
      <c r="E39" s="644"/>
      <c r="F39" s="644"/>
      <c r="G39" s="644"/>
      <c r="H39" s="645"/>
      <c r="I39" s="645"/>
      <c r="J39" s="645"/>
      <c r="K39" s="645"/>
      <c r="L39" s="645"/>
      <c r="M39" s="645"/>
      <c r="N39" s="645"/>
      <c r="O39" s="645"/>
      <c r="P39" s="645"/>
      <c r="Q39" s="645"/>
      <c r="R39" s="645"/>
      <c r="S39" s="645"/>
    </row>
    <row r="40" spans="2:19" ht="15" customHeight="1" x14ac:dyDescent="0.3">
      <c r="B40" s="644" t="s">
        <v>2432</v>
      </c>
      <c r="C40" s="644"/>
      <c r="D40" s="644"/>
      <c r="E40" s="644"/>
      <c r="F40" s="644"/>
      <c r="G40" s="644"/>
      <c r="H40" s="645"/>
      <c r="I40" s="645"/>
      <c r="J40" s="645"/>
      <c r="K40" s="645"/>
      <c r="L40" s="645"/>
      <c r="M40" s="645"/>
      <c r="N40" s="645"/>
      <c r="O40" s="645"/>
      <c r="P40" s="645"/>
      <c r="Q40" s="645"/>
      <c r="R40" s="645"/>
      <c r="S40" s="645"/>
    </row>
    <row r="41" spans="2:19" ht="15" customHeight="1" x14ac:dyDescent="0.3">
      <c r="B41" s="644" t="s">
        <v>2433</v>
      </c>
      <c r="C41" s="644"/>
      <c r="D41" s="644"/>
      <c r="E41" s="644"/>
      <c r="F41" s="644"/>
      <c r="G41" s="644"/>
      <c r="H41" s="645"/>
      <c r="I41" s="645"/>
      <c r="J41" s="645"/>
      <c r="K41" s="645"/>
      <c r="L41" s="645"/>
      <c r="M41" s="645"/>
      <c r="N41" s="645"/>
      <c r="O41" s="645"/>
      <c r="P41" s="645"/>
      <c r="Q41" s="645"/>
      <c r="R41" s="645"/>
      <c r="S41" s="645"/>
    </row>
    <row r="42" spans="2:19" ht="15" customHeight="1" x14ac:dyDescent="0.3">
      <c r="B42" s="644" t="s">
        <v>2435</v>
      </c>
      <c r="C42" s="644"/>
      <c r="D42" s="644"/>
      <c r="E42" s="644"/>
      <c r="F42" s="644"/>
      <c r="G42" s="644"/>
      <c r="H42" s="645"/>
      <c r="I42" s="645"/>
      <c r="J42" s="645"/>
      <c r="K42" s="645"/>
      <c r="L42" s="645"/>
      <c r="M42" s="645"/>
      <c r="N42" s="645"/>
      <c r="O42" s="645"/>
      <c r="P42" s="645"/>
      <c r="Q42" s="645"/>
      <c r="R42" s="645"/>
      <c r="S42" s="645"/>
    </row>
    <row r="43" spans="2:19" ht="15" customHeight="1" x14ac:dyDescent="0.3">
      <c r="B43" s="644" t="s">
        <v>2437</v>
      </c>
      <c r="C43" s="644"/>
      <c r="D43" s="644"/>
      <c r="E43" s="644"/>
      <c r="F43" s="644"/>
      <c r="G43" s="644"/>
      <c r="H43" s="645"/>
      <c r="I43" s="645"/>
      <c r="J43" s="645"/>
      <c r="K43" s="645"/>
      <c r="L43" s="645"/>
      <c r="M43" s="645"/>
      <c r="N43" s="645"/>
      <c r="O43" s="645"/>
      <c r="P43" s="645"/>
      <c r="Q43" s="645"/>
      <c r="R43" s="645"/>
      <c r="S43" s="645"/>
    </row>
    <row r="44" spans="2:19" ht="15" customHeight="1" x14ac:dyDescent="0.3">
      <c r="B44" s="643" t="s">
        <v>2434</v>
      </c>
      <c r="C44" s="643"/>
      <c r="D44" s="643"/>
      <c r="E44" s="643"/>
      <c r="F44" s="643"/>
      <c r="G44" s="643"/>
      <c r="H44" s="642"/>
      <c r="I44" s="642"/>
      <c r="J44" s="642"/>
      <c r="K44" s="642"/>
      <c r="L44" s="642"/>
      <c r="M44" s="642"/>
      <c r="N44" s="642"/>
      <c r="O44" s="642"/>
      <c r="P44" s="642"/>
      <c r="Q44" s="642"/>
      <c r="R44" s="642"/>
      <c r="S44" s="642"/>
    </row>
    <row r="45" spans="2:19" ht="30" customHeight="1" x14ac:dyDescent="0.3">
      <c r="B45" s="643" t="s">
        <v>2429</v>
      </c>
      <c r="C45" s="643"/>
      <c r="D45" s="643"/>
      <c r="E45" s="643"/>
      <c r="F45" s="643"/>
      <c r="G45" s="643"/>
      <c r="H45" s="642"/>
      <c r="I45" s="642"/>
      <c r="J45" s="642"/>
      <c r="K45" s="642"/>
      <c r="L45" s="642"/>
      <c r="M45" s="642"/>
      <c r="N45" s="642"/>
      <c r="O45" s="642"/>
      <c r="P45" s="642"/>
      <c r="Q45" s="642"/>
      <c r="R45" s="642"/>
      <c r="S45" s="642"/>
    </row>
    <row r="46" spans="2:19" x14ac:dyDescent="0.3">
      <c r="B46" s="63"/>
      <c r="G46" s="63"/>
    </row>
    <row r="47" spans="2:19" x14ac:dyDescent="0.3">
      <c r="G47" s="63"/>
    </row>
    <row r="48" spans="2:19" x14ac:dyDescent="0.3">
      <c r="G48" s="63"/>
    </row>
    <row r="49" spans="7:7" x14ac:dyDescent="0.3">
      <c r="G49" s="63"/>
    </row>
    <row r="50" spans="7:7" x14ac:dyDescent="0.3">
      <c r="G50" s="63"/>
    </row>
    <row r="51" spans="7:7" x14ac:dyDescent="0.3">
      <c r="G51" s="63"/>
    </row>
    <row r="52" spans="7:7" x14ac:dyDescent="0.3">
      <c r="G52" s="65"/>
    </row>
    <row r="53" spans="7:7" x14ac:dyDescent="0.3">
      <c r="G53" s="63"/>
    </row>
    <row r="54" spans="7:7" x14ac:dyDescent="0.3">
      <c r="G54" s="66"/>
    </row>
    <row r="55" spans="7:7" x14ac:dyDescent="0.3">
      <c r="G55" s="63"/>
    </row>
  </sheetData>
  <sheetProtection algorithmName="SHA-512" hashValue="4WVABD4L8YSC5BR1iUolJRTeS0UyGs4FUyfi4fFqJroaXWnlCMmX+q0T0p66focBhqlDn+ssNi1RD03IiexdJQ==" saltValue="BXEcMOCmmxHZuZVORYyArQ==" spinCount="100000" sheet="1" objects="1" scenarios="1"/>
  <mergeCells count="24">
    <mergeCell ref="B21:S21"/>
    <mergeCell ref="B44:S44"/>
    <mergeCell ref="B45:S45"/>
    <mergeCell ref="B41:S41"/>
    <mergeCell ref="B37:S37"/>
    <mergeCell ref="B39:S39"/>
    <mergeCell ref="B40:S40"/>
    <mergeCell ref="B42:S42"/>
    <mergeCell ref="B38:S38"/>
    <mergeCell ref="B43:S43"/>
    <mergeCell ref="B30:S30"/>
    <mergeCell ref="B31:S31"/>
    <mergeCell ref="B32:S32"/>
    <mergeCell ref="B33:S33"/>
    <mergeCell ref="B34:S34"/>
    <mergeCell ref="B35:S35"/>
    <mergeCell ref="B36:S36"/>
    <mergeCell ref="B23:S23"/>
    <mergeCell ref="B24:S24"/>
    <mergeCell ref="B25:S25"/>
    <mergeCell ref="B26:S26"/>
    <mergeCell ref="B27:S27"/>
    <mergeCell ref="B28:S28"/>
    <mergeCell ref="B29:S29"/>
  </mergeCells>
  <hyperlinks>
    <hyperlink ref="B23:S23" location="'0. Background &amp; Use'!A1" display="0. Background &amp; Use" xr:uid="{2A8CFF45-A66D-4FA5-A81C-18B1BF6C6C41}"/>
    <hyperlink ref="B26:S26" location="'1. Minimum PC (&lt;15 FTE)'!A1" display="1. Minimum PC (&lt;15 FTE)" xr:uid="{8190B11A-82D4-4C3E-B723-49E370767D0D}"/>
    <hyperlink ref="B27:S27" location="'2. Intermediate PC (15-250 FTE)'!A1" display="2. Intermediate PC (15-250 FTE) - Name updated since last year (from &quot;Recommended&quot; to &quot;Intermediate&quot;)" xr:uid="{B34BEAD3-5236-452C-8471-AA1D51C525B4}"/>
    <hyperlink ref="B28:S28" location="'3. Full PC (&gt;250 FTE)'!A1" display="3. Full PC (&gt;250 FTE)" xr:uid="{5EB8A9C8-AA48-4CB6-98F2-47E488CFBC84}"/>
    <hyperlink ref="B31:S31" location="'4. Aggregated PC level'!A1" display="4. Aggregated PC level (aggregation of underlying portfolio company reporting at fund level)" xr:uid="{7504520F-75C1-403A-AE3D-450FB475A912}"/>
    <hyperlink ref="B32:S32" location="'5. Additional - Fund level'!A1" display="5. Additional - Fund level (additional set of fund-specific metrics)" xr:uid="{C6039F9E-9C34-4EC6-9409-63026D6C2D82}"/>
    <hyperlink ref="B35:S35" location="'6. Additional - GP level'!A1" display="6. Additional - GP level (set of GP-specific metrics)" xr:uid="{021644E8-4B09-47A6-9B40-46BE42F1560F}"/>
    <hyperlink ref="B38:S38" location="'7. Definitions - PC'!A1" display="7. Definitions - PC" xr:uid="{31D2F3D6-7CAD-4EA4-A3A0-D7AF5D134D78}"/>
    <hyperlink ref="B39:S39" location="'7a. Policies'!A1" display="7a. Policies" xr:uid="{EAC22FD5-2673-4370-B7DA-10DB9C8DF8FC}"/>
    <hyperlink ref="B40:S40" location="'8. Definitions - Fund'!A1" display="8. Definitions - Fund" xr:uid="{1D1A7762-3B76-4C97-832A-6E87A46A998A}"/>
    <hyperlink ref="B41:S41" location="'9. Definitions - GP'!A1" display="9. Definitions - GP" xr:uid="{CDCED235-B019-49BD-B7D8-CE26362C8982}"/>
    <hyperlink ref="B42:S42" location="'10. Sources - ALL'!A1" display="10. Sources - ALL" xr:uid="{2C39CFC4-8D08-4F65-91B1-6FCAFB6BB6F1}"/>
    <hyperlink ref="B43:S43" location="'11. 2024-2025 Changes'!A1" display="11. 2024-2025 Changes" xr:uid="{6D1D7441-55C5-4EBA-9E69-606200F86EB7}"/>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F506B-D9A5-4CC6-9215-918E61E74005}">
  <dimension ref="B16:V45"/>
  <sheetViews>
    <sheetView showGridLines="0" zoomScale="80" zoomScaleNormal="80" workbookViewId="0"/>
  </sheetViews>
  <sheetFormatPr defaultRowHeight="14.4" x14ac:dyDescent="0.3"/>
  <cols>
    <col min="1" max="1" width="3.6640625" customWidth="1"/>
    <col min="2" max="2" width="17.109375" customWidth="1"/>
    <col min="3" max="3" width="9.6640625" customWidth="1"/>
    <col min="4" max="4" width="10.44140625" customWidth="1"/>
    <col min="6" max="6" width="8.6640625" customWidth="1"/>
    <col min="7" max="7" width="7.33203125" customWidth="1"/>
  </cols>
  <sheetData>
    <row r="16" spans="2:2" ht="19.8" x14ac:dyDescent="0.4">
      <c r="B16" s="85" t="s">
        <v>1362</v>
      </c>
    </row>
    <row r="19" spans="2:22" ht="20.399999999999999" customHeight="1" x14ac:dyDescent="0.3">
      <c r="B19" s="650" t="s">
        <v>803</v>
      </c>
      <c r="C19" s="650"/>
      <c r="G19" s="63"/>
    </row>
    <row r="20" spans="2:22" ht="14.4" customHeight="1" x14ac:dyDescent="0.3">
      <c r="B20" s="121"/>
      <c r="C20" s="121"/>
      <c r="G20" s="63"/>
    </row>
    <row r="21" spans="2:22" ht="372" customHeight="1" x14ac:dyDescent="0.3">
      <c r="B21" s="643" t="s">
        <v>2469</v>
      </c>
      <c r="C21" s="643"/>
      <c r="D21" s="643"/>
      <c r="E21" s="643"/>
      <c r="F21" s="643"/>
      <c r="G21" s="643"/>
      <c r="H21" s="642"/>
      <c r="I21" s="642"/>
      <c r="J21" s="642"/>
      <c r="K21" s="642"/>
      <c r="L21" s="642"/>
      <c r="M21" s="642"/>
      <c r="N21" s="642"/>
      <c r="O21" s="642"/>
      <c r="P21" s="642"/>
      <c r="Q21" s="642"/>
      <c r="R21" s="642"/>
      <c r="S21" s="642"/>
      <c r="T21" s="642"/>
      <c r="U21" s="642"/>
      <c r="V21" s="642"/>
    </row>
    <row r="22" spans="2:22" ht="81" customHeight="1" x14ac:dyDescent="0.3">
      <c r="B22" s="643" t="s">
        <v>2424</v>
      </c>
      <c r="C22" s="653"/>
      <c r="D22" s="653"/>
      <c r="E22" s="653"/>
      <c r="F22" s="653"/>
      <c r="G22" s="653"/>
      <c r="H22" s="653"/>
      <c r="I22" s="653"/>
      <c r="J22" s="653"/>
      <c r="K22" s="653"/>
      <c r="L22" s="653"/>
      <c r="M22" s="653"/>
      <c r="N22" s="653"/>
      <c r="O22" s="653"/>
      <c r="P22" s="653"/>
      <c r="Q22" s="653"/>
      <c r="R22" s="653"/>
      <c r="S22" s="653"/>
      <c r="T22" s="653"/>
      <c r="U22" s="653"/>
      <c r="V22" s="653"/>
    </row>
    <row r="23" spans="2:22" ht="13.2" customHeight="1" x14ac:dyDescent="0.3">
      <c r="B23" s="21"/>
      <c r="C23" s="21"/>
      <c r="D23" s="21"/>
      <c r="E23" s="21"/>
      <c r="F23" s="21"/>
      <c r="G23" s="21"/>
      <c r="H23" s="27"/>
      <c r="I23" s="27"/>
      <c r="J23" s="27"/>
      <c r="K23" s="27"/>
      <c r="L23" s="27"/>
      <c r="M23" s="27"/>
      <c r="N23" s="27"/>
      <c r="O23" s="27"/>
      <c r="P23" s="27"/>
      <c r="Q23" s="27"/>
      <c r="R23" s="27"/>
      <c r="S23" s="27"/>
      <c r="T23" s="27"/>
      <c r="U23" s="27"/>
      <c r="V23" s="27"/>
    </row>
    <row r="24" spans="2:22" ht="20.399999999999999" customHeight="1" x14ac:dyDescent="0.3">
      <c r="B24" s="650" t="s">
        <v>862</v>
      </c>
      <c r="C24" s="650"/>
      <c r="G24" s="63"/>
    </row>
    <row r="25" spans="2:22" ht="13.95" customHeight="1" x14ac:dyDescent="0.3">
      <c r="B25" s="64"/>
      <c r="C25" s="64"/>
      <c r="D25" s="64"/>
      <c r="E25" s="64"/>
      <c r="F25" s="64"/>
      <c r="G25" s="64"/>
      <c r="H25" s="63"/>
      <c r="I25" s="63"/>
      <c r="J25" s="63"/>
      <c r="K25" s="63"/>
      <c r="L25" s="63"/>
      <c r="M25" s="63"/>
      <c r="N25" s="63"/>
      <c r="O25" s="63"/>
      <c r="P25" s="63"/>
      <c r="Q25" s="63"/>
      <c r="R25" s="63"/>
      <c r="S25" s="63"/>
      <c r="T25" s="63"/>
      <c r="U25" s="63"/>
      <c r="V25" s="63"/>
    </row>
    <row r="26" spans="2:22" ht="192.6" customHeight="1" x14ac:dyDescent="0.3">
      <c r="B26" s="643" t="s">
        <v>2470</v>
      </c>
      <c r="C26" s="651"/>
      <c r="D26" s="651"/>
      <c r="E26" s="651"/>
      <c r="F26" s="651"/>
      <c r="G26" s="651"/>
      <c r="H26" s="652"/>
      <c r="I26" s="652"/>
      <c r="J26" s="652"/>
      <c r="K26" s="652"/>
      <c r="L26" s="652"/>
      <c r="M26" s="652"/>
      <c r="N26" s="652"/>
      <c r="O26" s="652"/>
      <c r="P26" s="652"/>
      <c r="Q26" s="652"/>
      <c r="R26" s="652"/>
      <c r="S26" s="652"/>
      <c r="T26" s="652"/>
      <c r="U26" s="652"/>
      <c r="V26" s="652"/>
    </row>
    <row r="27" spans="2:22" ht="13.95" customHeight="1" x14ac:dyDescent="0.3">
      <c r="B27" s="64"/>
      <c r="C27" s="64"/>
      <c r="D27" s="64"/>
      <c r="E27" s="64"/>
      <c r="F27" s="64"/>
      <c r="G27" s="64"/>
      <c r="H27" s="63"/>
      <c r="I27" s="63"/>
      <c r="J27" s="63"/>
      <c r="K27" s="63"/>
      <c r="L27" s="63"/>
      <c r="M27" s="63"/>
      <c r="N27" s="63"/>
      <c r="O27" s="63"/>
      <c r="P27" s="63"/>
      <c r="Q27" s="63"/>
      <c r="R27" s="63"/>
      <c r="S27" s="63"/>
      <c r="T27" s="63"/>
      <c r="U27" s="63"/>
      <c r="V27" s="63"/>
    </row>
    <row r="28" spans="2:22" ht="394.8" customHeight="1" x14ac:dyDescent="0.3">
      <c r="B28" s="643" t="s">
        <v>2471</v>
      </c>
      <c r="C28" s="643"/>
      <c r="D28" s="643"/>
      <c r="E28" s="643"/>
      <c r="F28" s="643"/>
      <c r="G28" s="643"/>
      <c r="H28" s="642"/>
      <c r="I28" s="642"/>
      <c r="J28" s="642"/>
      <c r="K28" s="642"/>
      <c r="L28" s="642"/>
      <c r="M28" s="642"/>
      <c r="N28" s="642"/>
      <c r="O28" s="642"/>
      <c r="P28" s="642"/>
      <c r="Q28" s="642"/>
      <c r="R28" s="642"/>
      <c r="S28" s="642"/>
      <c r="T28" s="642"/>
      <c r="U28" s="642"/>
      <c r="V28" s="642"/>
    </row>
    <row r="29" spans="2:22" ht="13.95" customHeight="1" x14ac:dyDescent="0.3">
      <c r="B29" s="64"/>
      <c r="C29" s="64"/>
      <c r="D29" s="64"/>
      <c r="E29" s="64"/>
      <c r="F29" s="64"/>
      <c r="G29" s="64"/>
      <c r="H29" s="63"/>
      <c r="I29" s="63"/>
      <c r="J29" s="63"/>
      <c r="K29" s="63"/>
      <c r="L29" s="63"/>
      <c r="M29" s="63"/>
      <c r="N29" s="63"/>
      <c r="O29" s="63"/>
      <c r="P29" s="63"/>
      <c r="Q29" s="63"/>
      <c r="R29" s="63"/>
      <c r="S29" s="63"/>
      <c r="T29" s="63"/>
      <c r="U29" s="63"/>
      <c r="V29" s="63"/>
    </row>
    <row r="30" spans="2:22" ht="267.60000000000002" customHeight="1" x14ac:dyDescent="0.3">
      <c r="B30" s="643" t="s">
        <v>1370</v>
      </c>
      <c r="C30" s="643"/>
      <c r="D30" s="643"/>
      <c r="E30" s="643"/>
      <c r="F30" s="643"/>
      <c r="G30" s="643"/>
      <c r="H30" s="642"/>
      <c r="I30" s="642"/>
      <c r="J30" s="642"/>
      <c r="K30" s="642"/>
      <c r="L30" s="642"/>
      <c r="M30" s="642"/>
      <c r="N30" s="642"/>
      <c r="O30" s="642"/>
      <c r="P30" s="642"/>
      <c r="Q30" s="642"/>
      <c r="R30" s="642"/>
      <c r="S30" s="642"/>
      <c r="T30" s="642"/>
      <c r="U30" s="642"/>
      <c r="V30" s="642"/>
    </row>
    <row r="31" spans="2:22" ht="13.95" customHeight="1" x14ac:dyDescent="0.3">
      <c r="B31" s="64"/>
      <c r="C31" s="64"/>
      <c r="D31" s="64"/>
      <c r="E31" s="64"/>
      <c r="F31" s="64"/>
      <c r="G31" s="64"/>
      <c r="H31" s="63"/>
      <c r="I31" s="63"/>
      <c r="J31" s="63"/>
      <c r="K31" s="63"/>
      <c r="L31" s="63"/>
      <c r="M31" s="63"/>
      <c r="N31" s="63"/>
      <c r="O31" s="63"/>
      <c r="P31" s="63"/>
      <c r="Q31" s="63"/>
      <c r="R31" s="63"/>
      <c r="S31" s="63"/>
      <c r="T31" s="63"/>
      <c r="U31" s="63"/>
      <c r="V31" s="63"/>
    </row>
    <row r="32" spans="2:22" ht="49.8" customHeight="1" x14ac:dyDescent="0.3">
      <c r="B32" s="643" t="s">
        <v>1298</v>
      </c>
      <c r="C32" s="643"/>
      <c r="D32" s="643"/>
      <c r="E32" s="643"/>
      <c r="F32" s="643"/>
      <c r="G32" s="643"/>
      <c r="H32" s="642"/>
      <c r="I32" s="642"/>
      <c r="J32" s="642"/>
      <c r="K32" s="642"/>
      <c r="L32" s="642"/>
      <c r="M32" s="642"/>
      <c r="N32" s="642"/>
      <c r="O32" s="642"/>
      <c r="P32" s="642"/>
      <c r="Q32" s="642"/>
      <c r="R32" s="642"/>
      <c r="S32" s="642"/>
      <c r="T32" s="642"/>
      <c r="U32" s="642"/>
      <c r="V32" s="642"/>
    </row>
    <row r="34" spans="7:7" x14ac:dyDescent="0.3">
      <c r="G34" s="63"/>
    </row>
    <row r="35" spans="7:7" x14ac:dyDescent="0.3">
      <c r="G35" s="63"/>
    </row>
    <row r="36" spans="7:7" x14ac:dyDescent="0.3">
      <c r="G36" s="63"/>
    </row>
    <row r="37" spans="7:7" x14ac:dyDescent="0.3">
      <c r="G37" s="63"/>
    </row>
    <row r="38" spans="7:7" x14ac:dyDescent="0.3">
      <c r="G38" s="63"/>
    </row>
    <row r="39" spans="7:7" x14ac:dyDescent="0.3">
      <c r="G39" s="63"/>
    </row>
    <row r="40" spans="7:7" x14ac:dyDescent="0.3">
      <c r="G40" s="63"/>
    </row>
    <row r="41" spans="7:7" x14ac:dyDescent="0.3">
      <c r="G41" s="63"/>
    </row>
    <row r="42" spans="7:7" x14ac:dyDescent="0.3">
      <c r="G42" s="65"/>
    </row>
    <row r="43" spans="7:7" x14ac:dyDescent="0.3">
      <c r="G43" s="63"/>
    </row>
    <row r="44" spans="7:7" x14ac:dyDescent="0.3">
      <c r="G44" s="66"/>
    </row>
    <row r="45" spans="7:7" x14ac:dyDescent="0.3">
      <c r="G45" s="63"/>
    </row>
  </sheetData>
  <sheetProtection algorithmName="SHA-512" hashValue="/K5xXAZTflMvEQd7IMfWGhnSFHSU+59upQjsJonMybzT98IHkIb6aH75TwdPfo3ekn2jfPuI8FEk/mSbKPOD4A==" saltValue="MtAU0+GxbM9zKnE4dw363A==" spinCount="100000" sheet="1" objects="1" scenarios="1"/>
  <mergeCells count="8">
    <mergeCell ref="B19:C19"/>
    <mergeCell ref="B32:V32"/>
    <mergeCell ref="B21:V21"/>
    <mergeCell ref="B26:V26"/>
    <mergeCell ref="B28:V28"/>
    <mergeCell ref="B30:V30"/>
    <mergeCell ref="B24:C24"/>
    <mergeCell ref="B22:V2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C4767-DEC7-42FC-8B2E-65B4C0BDE687}">
  <dimension ref="A1:M57"/>
  <sheetViews>
    <sheetView zoomScale="80" zoomScaleNormal="80" workbookViewId="0">
      <pane ySplit="7" topLeftCell="A8" activePane="bottomLeft" state="frozen"/>
      <selection activeCell="D1" sqref="D1"/>
      <selection pane="bottomLeft" activeCell="A8" sqref="A8"/>
    </sheetView>
  </sheetViews>
  <sheetFormatPr defaultColWidth="9.109375" defaultRowHeight="14.4" x14ac:dyDescent="0.3"/>
  <cols>
    <col min="1" max="1" width="10" customWidth="1"/>
    <col min="2" max="2" width="9.44140625" style="26" customWidth="1"/>
    <col min="3" max="3" width="77.33203125" customWidth="1"/>
    <col min="4" max="4" width="40.21875" customWidth="1"/>
    <col min="5" max="5" width="67.5546875" style="57" customWidth="1"/>
    <col min="6" max="6" width="66.88671875" style="57" customWidth="1"/>
    <col min="7" max="13" width="30.77734375" customWidth="1"/>
  </cols>
  <sheetData>
    <row r="1" spans="1:13" ht="25.05" customHeight="1" x14ac:dyDescent="0.3">
      <c r="A1" s="29"/>
      <c r="B1" s="30"/>
      <c r="C1" s="29"/>
      <c r="D1" s="29"/>
      <c r="E1" s="56"/>
      <c r="F1" s="56"/>
      <c r="G1" s="29"/>
      <c r="H1" s="29"/>
      <c r="I1" s="29"/>
      <c r="J1" s="29"/>
      <c r="K1" s="29"/>
      <c r="L1" s="29"/>
      <c r="M1" s="29"/>
    </row>
    <row r="2" spans="1:13" ht="25.05" customHeight="1" x14ac:dyDescent="0.3">
      <c r="A2" s="29"/>
      <c r="B2" s="30"/>
      <c r="C2" s="29"/>
      <c r="D2" s="29"/>
      <c r="E2" s="56"/>
      <c r="F2" s="56"/>
      <c r="G2" s="29"/>
      <c r="H2" s="29"/>
      <c r="I2" s="29"/>
      <c r="J2" s="29"/>
      <c r="K2" s="29"/>
      <c r="L2" s="29"/>
      <c r="M2" s="29"/>
    </row>
    <row r="3" spans="1:13" ht="25.05" customHeight="1" x14ac:dyDescent="0.3">
      <c r="A3" s="29"/>
      <c r="B3" s="30"/>
      <c r="C3" s="29"/>
      <c r="D3" s="29"/>
      <c r="E3" s="56"/>
      <c r="F3" s="56"/>
      <c r="G3" s="29"/>
      <c r="H3" s="29"/>
      <c r="I3" s="29"/>
      <c r="J3" s="29"/>
      <c r="K3" s="29"/>
      <c r="L3" s="29"/>
      <c r="M3" s="29"/>
    </row>
    <row r="4" spans="1:13" ht="25.05" customHeight="1" x14ac:dyDescent="0.35">
      <c r="A4" s="117" t="s">
        <v>1362</v>
      </c>
      <c r="B4" s="30"/>
      <c r="C4" s="29"/>
      <c r="D4" s="29"/>
      <c r="E4" s="56"/>
      <c r="F4" s="56"/>
      <c r="G4" s="29"/>
      <c r="H4" s="29"/>
      <c r="I4" s="29"/>
      <c r="J4" s="29"/>
      <c r="K4" s="29"/>
      <c r="L4" s="29"/>
      <c r="M4" s="29"/>
    </row>
    <row r="5" spans="1:13" ht="66.599999999999994" customHeight="1" thickBot="1" x14ac:dyDescent="0.35">
      <c r="A5" s="655" t="s">
        <v>1351</v>
      </c>
      <c r="B5" s="655"/>
      <c r="C5" s="655"/>
      <c r="D5" s="655"/>
      <c r="E5" s="655"/>
      <c r="F5" s="655"/>
      <c r="G5" s="655"/>
      <c r="H5" s="655"/>
      <c r="I5" s="655"/>
      <c r="J5" s="655"/>
      <c r="K5" s="655"/>
      <c r="L5" s="655"/>
      <c r="M5" s="655"/>
    </row>
    <row r="6" spans="1:13" s="3" customFormat="1" ht="30" customHeight="1" thickBot="1" x14ac:dyDescent="0.35">
      <c r="A6" s="118"/>
      <c r="B6" s="684" t="s">
        <v>1299</v>
      </c>
      <c r="C6" s="685"/>
      <c r="D6" s="685"/>
      <c r="E6" s="686"/>
      <c r="F6" s="687"/>
      <c r="G6" s="688" t="s">
        <v>787</v>
      </c>
      <c r="H6" s="689"/>
      <c r="I6" s="689"/>
      <c r="J6" s="689"/>
      <c r="K6" s="689"/>
      <c r="L6" s="689"/>
      <c r="M6" s="690"/>
    </row>
    <row r="7" spans="1:13" s="3" customFormat="1" ht="29.4" customHeight="1" thickBot="1" x14ac:dyDescent="0.35">
      <c r="A7" s="4" t="s">
        <v>740</v>
      </c>
      <c r="B7" s="4" t="s">
        <v>41</v>
      </c>
      <c r="C7" s="4" t="s">
        <v>2</v>
      </c>
      <c r="D7" s="4" t="s">
        <v>3</v>
      </c>
      <c r="E7" s="4" t="s">
        <v>4</v>
      </c>
      <c r="F7" s="285" t="s">
        <v>5</v>
      </c>
      <c r="G7" s="285" t="s">
        <v>1300</v>
      </c>
      <c r="H7" s="285" t="s">
        <v>6</v>
      </c>
      <c r="I7" s="285" t="s">
        <v>7</v>
      </c>
      <c r="J7" s="285" t="s">
        <v>8</v>
      </c>
      <c r="K7" s="285" t="s">
        <v>614</v>
      </c>
      <c r="L7" s="285" t="s">
        <v>9</v>
      </c>
      <c r="M7" s="285" t="s">
        <v>579</v>
      </c>
    </row>
    <row r="8" spans="1:13" x14ac:dyDescent="0.3">
      <c r="A8" s="31"/>
      <c r="B8" s="31"/>
      <c r="C8" s="31"/>
      <c r="D8" s="32"/>
      <c r="E8" s="55"/>
      <c r="F8" s="55"/>
      <c r="G8" s="665"/>
      <c r="H8" s="666"/>
      <c r="I8" s="666"/>
      <c r="J8" s="666"/>
      <c r="K8" s="666"/>
      <c r="L8" s="666"/>
      <c r="M8" s="667"/>
    </row>
    <row r="9" spans="1:13" ht="14.4" customHeight="1" x14ac:dyDescent="0.3">
      <c r="A9" s="38">
        <v>0</v>
      </c>
      <c r="B9" s="658" t="s">
        <v>10</v>
      </c>
      <c r="C9" s="658"/>
      <c r="D9" s="658"/>
      <c r="E9" s="658"/>
      <c r="F9" s="662"/>
      <c r="G9" s="668"/>
      <c r="H9" s="669"/>
      <c r="I9" s="669"/>
      <c r="J9" s="669"/>
      <c r="K9" s="669"/>
      <c r="L9" s="669"/>
      <c r="M9" s="670"/>
    </row>
    <row r="10" spans="1:13" x14ac:dyDescent="0.3">
      <c r="A10" s="31"/>
      <c r="B10" s="31"/>
      <c r="C10" s="31"/>
      <c r="D10" s="32"/>
      <c r="E10" s="55"/>
      <c r="F10" s="55"/>
      <c r="G10" s="668"/>
      <c r="H10" s="669"/>
      <c r="I10" s="669"/>
      <c r="J10" s="669"/>
      <c r="K10" s="669"/>
      <c r="L10" s="669"/>
      <c r="M10" s="670"/>
    </row>
    <row r="11" spans="1:13" x14ac:dyDescent="0.3">
      <c r="A11" s="553" t="s">
        <v>419</v>
      </c>
      <c r="B11" s="663" t="s">
        <v>11</v>
      </c>
      <c r="C11" s="663"/>
      <c r="D11" s="663"/>
      <c r="E11" s="663"/>
      <c r="F11" s="664"/>
      <c r="G11" s="668"/>
      <c r="H11" s="669"/>
      <c r="I11" s="669"/>
      <c r="J11" s="669"/>
      <c r="K11" s="669"/>
      <c r="L11" s="669"/>
      <c r="M11" s="670"/>
    </row>
    <row r="12" spans="1:13" x14ac:dyDescent="0.3">
      <c r="G12" s="671"/>
      <c r="H12" s="672"/>
      <c r="I12" s="672"/>
      <c r="J12" s="672"/>
      <c r="K12" s="672"/>
      <c r="L12" s="672"/>
      <c r="M12" s="673"/>
    </row>
    <row r="13" spans="1:13" s="3" customFormat="1" ht="30" customHeight="1" x14ac:dyDescent="0.3">
      <c r="A13" s="125" t="s">
        <v>12</v>
      </c>
      <c r="B13" s="173" t="s">
        <v>42</v>
      </c>
      <c r="C13" s="126" t="s">
        <v>13</v>
      </c>
      <c r="D13" s="163" t="s">
        <v>14</v>
      </c>
      <c r="E13" s="106"/>
      <c r="F13" s="107"/>
      <c r="G13" s="242"/>
      <c r="H13" s="89" t="s">
        <v>2495</v>
      </c>
      <c r="I13" s="90" t="s">
        <v>26</v>
      </c>
      <c r="J13" s="90" t="s">
        <v>26</v>
      </c>
      <c r="K13" s="90" t="s">
        <v>26</v>
      </c>
      <c r="L13" s="91"/>
      <c r="M13" s="90"/>
    </row>
    <row r="14" spans="1:13" s="3" customFormat="1" ht="30" customHeight="1" x14ac:dyDescent="0.3">
      <c r="A14" s="125" t="s">
        <v>15</v>
      </c>
      <c r="B14" s="173" t="s">
        <v>42</v>
      </c>
      <c r="C14" s="236" t="s">
        <v>16</v>
      </c>
      <c r="D14" s="163" t="s">
        <v>17</v>
      </c>
      <c r="E14" s="106"/>
      <c r="F14" s="107"/>
      <c r="G14" s="242"/>
      <c r="H14" s="91"/>
      <c r="I14" s="90"/>
      <c r="J14" s="90" t="s">
        <v>26</v>
      </c>
      <c r="K14" s="90"/>
      <c r="L14" s="90"/>
      <c r="M14" s="91"/>
    </row>
    <row r="15" spans="1:13" s="3" customFormat="1" ht="51" customHeight="1" x14ac:dyDescent="0.3">
      <c r="A15" s="125" t="s">
        <v>461</v>
      </c>
      <c r="B15" s="173" t="s">
        <v>42</v>
      </c>
      <c r="C15" s="108" t="s">
        <v>462</v>
      </c>
      <c r="D15" s="163" t="s">
        <v>2290</v>
      </c>
      <c r="E15" s="284"/>
      <c r="F15" s="243"/>
      <c r="G15" s="242"/>
      <c r="H15" s="91"/>
      <c r="I15" s="90"/>
      <c r="J15" s="90"/>
      <c r="K15" s="90"/>
      <c r="L15" s="90"/>
      <c r="M15" s="91"/>
    </row>
    <row r="16" spans="1:13" s="3" customFormat="1" ht="30" customHeight="1" x14ac:dyDescent="0.3">
      <c r="A16" s="125" t="s">
        <v>18</v>
      </c>
      <c r="B16" s="173" t="s">
        <v>42</v>
      </c>
      <c r="C16" s="239" t="s">
        <v>19</v>
      </c>
      <c r="D16" s="237" t="s">
        <v>20</v>
      </c>
      <c r="E16" s="106"/>
      <c r="F16" s="107"/>
      <c r="G16" s="242"/>
      <c r="H16" s="90" t="s">
        <v>2495</v>
      </c>
      <c r="I16" s="90" t="s">
        <v>26</v>
      </c>
      <c r="J16" s="90" t="s">
        <v>26</v>
      </c>
      <c r="K16" s="90"/>
      <c r="L16" s="90"/>
      <c r="M16" s="90"/>
    </row>
    <row r="17" spans="1:13" s="3" customFormat="1" ht="30" customHeight="1" x14ac:dyDescent="0.3">
      <c r="A17" s="125" t="s">
        <v>21</v>
      </c>
      <c r="B17" s="173" t="s">
        <v>42</v>
      </c>
      <c r="C17" s="241" t="s">
        <v>22</v>
      </c>
      <c r="D17" s="237" t="s">
        <v>20</v>
      </c>
      <c r="E17" s="106"/>
      <c r="F17" s="107"/>
      <c r="G17" s="242"/>
      <c r="H17" s="91"/>
      <c r="I17" s="90"/>
      <c r="J17" s="90" t="s">
        <v>26</v>
      </c>
      <c r="K17" s="90"/>
      <c r="L17" s="90" t="s">
        <v>26</v>
      </c>
      <c r="M17" s="90"/>
    </row>
    <row r="18" spans="1:13" s="3" customFormat="1" ht="30" customHeight="1" x14ac:dyDescent="0.3">
      <c r="A18" s="125" t="s">
        <v>24</v>
      </c>
      <c r="B18" s="173" t="s">
        <v>42</v>
      </c>
      <c r="C18" s="126" t="s">
        <v>1364</v>
      </c>
      <c r="D18" s="163" t="s">
        <v>2023</v>
      </c>
      <c r="E18" s="106"/>
      <c r="F18" s="106"/>
      <c r="G18" s="242"/>
      <c r="H18" s="90" t="s">
        <v>2495</v>
      </c>
      <c r="I18" s="90" t="s">
        <v>26</v>
      </c>
      <c r="J18" s="90" t="s">
        <v>26</v>
      </c>
      <c r="K18" s="90"/>
      <c r="L18" s="90" t="s">
        <v>26</v>
      </c>
      <c r="M18" s="90"/>
    </row>
    <row r="19" spans="1:13" s="3" customFormat="1" ht="30" customHeight="1" x14ac:dyDescent="0.3">
      <c r="A19" s="125" t="s">
        <v>43</v>
      </c>
      <c r="B19" s="173" t="s">
        <v>42</v>
      </c>
      <c r="C19" s="127" t="s">
        <v>572</v>
      </c>
      <c r="D19" s="163" t="s">
        <v>986</v>
      </c>
      <c r="E19" s="259"/>
      <c r="F19" s="259"/>
      <c r="G19" s="242"/>
      <c r="H19" s="89" t="s">
        <v>792</v>
      </c>
      <c r="I19" s="90" t="s">
        <v>26</v>
      </c>
      <c r="J19" s="90" t="s">
        <v>26</v>
      </c>
      <c r="K19" s="90" t="s">
        <v>26</v>
      </c>
      <c r="L19" s="90" t="s">
        <v>26</v>
      </c>
      <c r="M19" s="90" t="s">
        <v>26</v>
      </c>
    </row>
    <row r="20" spans="1:13" s="3" customFormat="1" ht="30" customHeight="1" x14ac:dyDescent="0.3">
      <c r="A20" s="125" t="s">
        <v>106</v>
      </c>
      <c r="B20" s="173" t="s">
        <v>42</v>
      </c>
      <c r="C20" s="127" t="s">
        <v>573</v>
      </c>
      <c r="D20" s="163" t="s">
        <v>986</v>
      </c>
      <c r="E20" s="259"/>
      <c r="F20" s="259"/>
      <c r="G20" s="242"/>
      <c r="H20" s="89" t="s">
        <v>792</v>
      </c>
      <c r="I20" s="90"/>
      <c r="J20" s="90" t="s">
        <v>26</v>
      </c>
      <c r="K20" s="90"/>
      <c r="L20" s="90"/>
      <c r="M20" s="90"/>
    </row>
    <row r="21" spans="1:13" s="3" customFormat="1" x14ac:dyDescent="0.3">
      <c r="A21" s="10"/>
      <c r="B21" s="11"/>
      <c r="C21" s="13"/>
      <c r="D21" s="13"/>
      <c r="E21" s="12"/>
      <c r="F21" s="83"/>
      <c r="G21" s="674"/>
      <c r="H21" s="675"/>
      <c r="I21" s="675"/>
      <c r="J21" s="675"/>
      <c r="K21" s="675"/>
      <c r="L21" s="675"/>
      <c r="M21" s="676"/>
    </row>
    <row r="22" spans="1:13" s="3" customFormat="1" x14ac:dyDescent="0.3">
      <c r="A22" s="555" t="s">
        <v>420</v>
      </c>
      <c r="B22" s="656" t="s">
        <v>28</v>
      </c>
      <c r="C22" s="656"/>
      <c r="D22" s="656"/>
      <c r="E22" s="656"/>
      <c r="F22" s="661"/>
      <c r="G22" s="677"/>
      <c r="H22" s="678"/>
      <c r="I22" s="678"/>
      <c r="J22" s="678"/>
      <c r="K22" s="678"/>
      <c r="L22" s="678"/>
      <c r="M22" s="679"/>
    </row>
    <row r="23" spans="1:13" s="3" customFormat="1" x14ac:dyDescent="0.3">
      <c r="A23" s="10"/>
      <c r="B23" s="11"/>
      <c r="C23" s="13"/>
      <c r="D23" s="13"/>
      <c r="E23" s="12"/>
      <c r="F23" s="83"/>
      <c r="G23" s="680"/>
      <c r="H23" s="681"/>
      <c r="I23" s="681"/>
      <c r="J23" s="681"/>
      <c r="K23" s="681"/>
      <c r="L23" s="681"/>
      <c r="M23" s="682"/>
    </row>
    <row r="24" spans="1:13" s="3" customFormat="1" ht="29.4" customHeight="1" x14ac:dyDescent="0.3">
      <c r="A24" s="125" t="s">
        <v>29</v>
      </c>
      <c r="B24" s="173" t="s">
        <v>42</v>
      </c>
      <c r="C24" s="141" t="s">
        <v>423</v>
      </c>
      <c r="D24" s="163"/>
      <c r="E24" s="245" t="s">
        <v>2026</v>
      </c>
      <c r="F24" s="245" t="s">
        <v>2026</v>
      </c>
      <c r="G24" s="94"/>
      <c r="H24" s="94" t="s">
        <v>2495</v>
      </c>
      <c r="I24" s="94"/>
      <c r="J24" s="90"/>
      <c r="K24" s="94"/>
      <c r="L24" s="94"/>
      <c r="M24" s="94"/>
    </row>
    <row r="25" spans="1:13" s="3" customFormat="1" ht="45.6" customHeight="1" x14ac:dyDescent="0.3">
      <c r="A25" s="328" t="s">
        <v>1111</v>
      </c>
      <c r="B25" s="319" t="s">
        <v>42</v>
      </c>
      <c r="C25" s="329" t="s">
        <v>311</v>
      </c>
      <c r="D25" s="320" t="s">
        <v>655</v>
      </c>
      <c r="E25" s="415"/>
      <c r="F25" s="410"/>
      <c r="G25" s="94"/>
      <c r="H25" s="94" t="s">
        <v>1083</v>
      </c>
      <c r="I25" s="94" t="s">
        <v>1088</v>
      </c>
      <c r="J25" s="90"/>
      <c r="K25" s="94" t="s">
        <v>1106</v>
      </c>
      <c r="L25" s="94" t="s">
        <v>1102</v>
      </c>
      <c r="M25" s="94"/>
    </row>
    <row r="26" spans="1:13" s="3" customFormat="1" ht="30" customHeight="1" x14ac:dyDescent="0.3">
      <c r="A26" s="330" t="s">
        <v>1112</v>
      </c>
      <c r="B26" s="322" t="s">
        <v>42</v>
      </c>
      <c r="C26" s="331" t="s">
        <v>333</v>
      </c>
      <c r="D26" s="323" t="s">
        <v>655</v>
      </c>
      <c r="E26" s="412"/>
      <c r="F26" s="413"/>
      <c r="G26" s="94"/>
      <c r="H26" s="94"/>
      <c r="I26" s="94" t="s">
        <v>1087</v>
      </c>
      <c r="J26" s="90"/>
      <c r="K26" s="94" t="s">
        <v>1104</v>
      </c>
      <c r="L26" s="94" t="s">
        <v>1094</v>
      </c>
      <c r="M26" s="94"/>
    </row>
    <row r="27" spans="1:13" s="3" customFormat="1" ht="60.6" customHeight="1" x14ac:dyDescent="0.3">
      <c r="A27" s="330" t="s">
        <v>1113</v>
      </c>
      <c r="B27" s="322" t="s">
        <v>42</v>
      </c>
      <c r="C27" s="194" t="s">
        <v>282</v>
      </c>
      <c r="D27" s="323" t="s">
        <v>655</v>
      </c>
      <c r="E27" s="412"/>
      <c r="F27" s="413"/>
      <c r="G27" s="94"/>
      <c r="H27" s="94" t="s">
        <v>1079</v>
      </c>
      <c r="I27" s="94"/>
      <c r="J27" s="90"/>
      <c r="K27" s="94"/>
      <c r="L27" s="94" t="s">
        <v>1095</v>
      </c>
      <c r="M27" s="94"/>
    </row>
    <row r="28" spans="1:13" s="3" customFormat="1" ht="94.8" customHeight="1" x14ac:dyDescent="0.3">
      <c r="A28" s="330" t="s">
        <v>1114</v>
      </c>
      <c r="B28" s="322" t="s">
        <v>42</v>
      </c>
      <c r="C28" s="194" t="s">
        <v>296</v>
      </c>
      <c r="D28" s="323" t="s">
        <v>655</v>
      </c>
      <c r="E28" s="412"/>
      <c r="F28" s="413"/>
      <c r="G28" s="94"/>
      <c r="H28" s="94" t="s">
        <v>1084</v>
      </c>
      <c r="I28" s="94" t="s">
        <v>1090</v>
      </c>
      <c r="J28" s="90"/>
      <c r="K28" s="94" t="s">
        <v>1110</v>
      </c>
      <c r="L28" s="94" t="s">
        <v>1097</v>
      </c>
      <c r="M28" s="94"/>
    </row>
    <row r="29" spans="1:13" s="3" customFormat="1" ht="94.8" customHeight="1" x14ac:dyDescent="0.3">
      <c r="A29" s="330" t="s">
        <v>1115</v>
      </c>
      <c r="B29" s="322" t="s">
        <v>42</v>
      </c>
      <c r="C29" s="194" t="s">
        <v>204</v>
      </c>
      <c r="D29" s="323" t="s">
        <v>655</v>
      </c>
      <c r="E29" s="412"/>
      <c r="F29" s="413"/>
      <c r="G29" s="94"/>
      <c r="H29" s="94" t="s">
        <v>1080</v>
      </c>
      <c r="I29" s="94"/>
      <c r="J29" s="90"/>
      <c r="K29" s="94" t="s">
        <v>1110</v>
      </c>
      <c r="L29" s="94" t="s">
        <v>1096</v>
      </c>
      <c r="M29" s="94"/>
    </row>
    <row r="30" spans="1:13" s="3" customFormat="1" ht="30" customHeight="1" x14ac:dyDescent="0.3">
      <c r="A30" s="330" t="s">
        <v>1116</v>
      </c>
      <c r="B30" s="322" t="s">
        <v>42</v>
      </c>
      <c r="C30" s="194" t="s">
        <v>827</v>
      </c>
      <c r="D30" s="323" t="s">
        <v>655</v>
      </c>
      <c r="E30" s="412"/>
      <c r="F30" s="413"/>
      <c r="G30" s="94"/>
      <c r="H30" s="94"/>
      <c r="I30" s="94"/>
      <c r="J30" s="90"/>
      <c r="K30" s="94"/>
      <c r="L30" s="94"/>
      <c r="M30" s="94"/>
    </row>
    <row r="31" spans="1:13" s="3" customFormat="1" ht="90.6" customHeight="1" x14ac:dyDescent="0.3">
      <c r="A31" s="330" t="s">
        <v>1117</v>
      </c>
      <c r="B31" s="322" t="s">
        <v>42</v>
      </c>
      <c r="C31" s="194" t="s">
        <v>582</v>
      </c>
      <c r="D31" s="323" t="s">
        <v>655</v>
      </c>
      <c r="E31" s="412"/>
      <c r="F31" s="413"/>
      <c r="G31" s="94" t="s">
        <v>1076</v>
      </c>
      <c r="H31" s="94"/>
      <c r="I31" s="94" t="s">
        <v>1085</v>
      </c>
      <c r="J31" s="90"/>
      <c r="K31" s="94" t="s">
        <v>1110</v>
      </c>
      <c r="L31" s="94" t="s">
        <v>1098</v>
      </c>
      <c r="M31" s="94"/>
    </row>
    <row r="32" spans="1:13" s="3" customFormat="1" ht="46.2" customHeight="1" x14ac:dyDescent="0.3">
      <c r="A32" s="330" t="s">
        <v>1118</v>
      </c>
      <c r="B32" s="322" t="s">
        <v>42</v>
      </c>
      <c r="C32" s="194" t="s">
        <v>302</v>
      </c>
      <c r="D32" s="323" t="s">
        <v>655</v>
      </c>
      <c r="E32" s="412"/>
      <c r="F32" s="413"/>
      <c r="G32" s="94" t="s">
        <v>1077</v>
      </c>
      <c r="H32" s="94" t="s">
        <v>1082</v>
      </c>
      <c r="I32" s="94"/>
      <c r="J32" s="90"/>
      <c r="K32" s="94" t="s">
        <v>1105</v>
      </c>
      <c r="L32" s="94" t="s">
        <v>1077</v>
      </c>
      <c r="M32" s="94"/>
    </row>
    <row r="33" spans="1:13" s="3" customFormat="1" ht="73.2" customHeight="1" x14ac:dyDescent="0.3">
      <c r="A33" s="330" t="s">
        <v>1119</v>
      </c>
      <c r="B33" s="322" t="s">
        <v>42</v>
      </c>
      <c r="C33" s="194" t="s">
        <v>306</v>
      </c>
      <c r="D33" s="323" t="s">
        <v>655</v>
      </c>
      <c r="E33" s="412"/>
      <c r="F33" s="413"/>
      <c r="G33" s="94" t="s">
        <v>1078</v>
      </c>
      <c r="H33" s="94" t="s">
        <v>1081</v>
      </c>
      <c r="I33" s="94" t="s">
        <v>1089</v>
      </c>
      <c r="J33" s="90"/>
      <c r="K33" s="94" t="s">
        <v>1108</v>
      </c>
      <c r="L33" s="94" t="s">
        <v>1099</v>
      </c>
      <c r="M33" s="94" t="s">
        <v>1091</v>
      </c>
    </row>
    <row r="34" spans="1:13" s="3" customFormat="1" ht="43.8" customHeight="1" x14ac:dyDescent="0.3">
      <c r="A34" s="330" t="s">
        <v>1120</v>
      </c>
      <c r="B34" s="322" t="s">
        <v>42</v>
      </c>
      <c r="C34" s="194" t="s">
        <v>308</v>
      </c>
      <c r="D34" s="323" t="s">
        <v>655</v>
      </c>
      <c r="E34" s="412"/>
      <c r="F34" s="413"/>
      <c r="G34" s="94"/>
      <c r="H34" s="94"/>
      <c r="I34" s="94"/>
      <c r="J34" s="90"/>
      <c r="K34" s="94" t="s">
        <v>1109</v>
      </c>
      <c r="L34" s="94" t="s">
        <v>1101</v>
      </c>
      <c r="M34" s="94" t="s">
        <v>1093</v>
      </c>
    </row>
    <row r="35" spans="1:13" s="3" customFormat="1" ht="48" customHeight="1" x14ac:dyDescent="0.3">
      <c r="A35" s="330" t="s">
        <v>1121</v>
      </c>
      <c r="B35" s="322" t="s">
        <v>42</v>
      </c>
      <c r="C35" s="194" t="s">
        <v>584</v>
      </c>
      <c r="D35" s="323" t="s">
        <v>655</v>
      </c>
      <c r="E35" s="412"/>
      <c r="F35" s="413"/>
      <c r="G35" s="94"/>
      <c r="H35" s="94"/>
      <c r="I35" s="94"/>
      <c r="J35" s="90"/>
      <c r="K35" s="94" t="s">
        <v>1107</v>
      </c>
      <c r="L35" s="94" t="s">
        <v>1103</v>
      </c>
      <c r="M35" s="94"/>
    </row>
    <row r="36" spans="1:13" s="3" customFormat="1" ht="58.8" customHeight="1" x14ac:dyDescent="0.3">
      <c r="A36" s="330" t="s">
        <v>1122</v>
      </c>
      <c r="B36" s="322" t="s">
        <v>42</v>
      </c>
      <c r="C36" s="194" t="s">
        <v>585</v>
      </c>
      <c r="D36" s="323" t="s">
        <v>655</v>
      </c>
      <c r="E36" s="412"/>
      <c r="F36" s="413"/>
      <c r="G36" s="94"/>
      <c r="H36" s="94"/>
      <c r="I36" s="94" t="s">
        <v>1086</v>
      </c>
      <c r="J36" s="90"/>
      <c r="K36" s="94" t="s">
        <v>1109</v>
      </c>
      <c r="L36" s="94" t="s">
        <v>1100</v>
      </c>
      <c r="M36" s="94" t="s">
        <v>1092</v>
      </c>
    </row>
    <row r="37" spans="1:13" s="3" customFormat="1" ht="30" customHeight="1" x14ac:dyDescent="0.3">
      <c r="A37" s="332" t="s">
        <v>2319</v>
      </c>
      <c r="B37" s="11" t="s">
        <v>42</v>
      </c>
      <c r="C37" s="13" t="s">
        <v>2320</v>
      </c>
      <c r="D37" s="323" t="s">
        <v>655</v>
      </c>
      <c r="E37" s="412"/>
      <c r="F37" s="413"/>
      <c r="G37" s="94"/>
      <c r="H37" s="94"/>
      <c r="I37" s="94"/>
      <c r="J37" s="90"/>
      <c r="K37" s="94"/>
      <c r="L37" s="94"/>
      <c r="M37" s="94"/>
    </row>
    <row r="38" spans="1:13" s="3" customFormat="1" x14ac:dyDescent="0.3">
      <c r="A38" s="10"/>
      <c r="B38" s="170"/>
      <c r="C38" s="102"/>
      <c r="D38" s="171"/>
      <c r="E38" s="171"/>
      <c r="F38" s="246"/>
      <c r="G38" s="683"/>
      <c r="H38" s="675"/>
      <c r="I38" s="675"/>
      <c r="J38" s="675"/>
      <c r="K38" s="675"/>
      <c r="L38" s="675"/>
      <c r="M38" s="676"/>
    </row>
    <row r="39" spans="1:13" s="3" customFormat="1" x14ac:dyDescent="0.3">
      <c r="A39" s="555" t="s">
        <v>421</v>
      </c>
      <c r="B39" s="656" t="s">
        <v>30</v>
      </c>
      <c r="C39" s="656"/>
      <c r="D39" s="656"/>
      <c r="E39" s="656"/>
      <c r="F39" s="660"/>
      <c r="G39" s="678"/>
      <c r="H39" s="678"/>
      <c r="I39" s="678"/>
      <c r="J39" s="678"/>
      <c r="K39" s="678"/>
      <c r="L39" s="678"/>
      <c r="M39" s="679"/>
    </row>
    <row r="40" spans="1:13" s="74" customFormat="1" x14ac:dyDescent="0.3">
      <c r="A40" s="75"/>
      <c r="B40" s="248"/>
      <c r="C40" s="249"/>
      <c r="D40" s="249"/>
      <c r="E40" s="250"/>
      <c r="F40" s="251"/>
      <c r="G40" s="681"/>
      <c r="H40" s="681"/>
      <c r="I40" s="681"/>
      <c r="J40" s="681"/>
      <c r="K40" s="681"/>
      <c r="L40" s="681"/>
      <c r="M40" s="682"/>
    </row>
    <row r="41" spans="1:13" s="3" customFormat="1" ht="30" customHeight="1" x14ac:dyDescent="0.3">
      <c r="A41" s="125" t="s">
        <v>463</v>
      </c>
      <c r="B41" s="173" t="s">
        <v>42</v>
      </c>
      <c r="C41" s="127" t="s">
        <v>2028</v>
      </c>
      <c r="D41" s="163" t="s">
        <v>17</v>
      </c>
      <c r="E41" s="305"/>
      <c r="F41" s="306"/>
      <c r="G41" s="247" t="s">
        <v>26</v>
      </c>
      <c r="H41" s="93" t="s">
        <v>796</v>
      </c>
      <c r="I41" s="90"/>
      <c r="J41" s="90"/>
      <c r="K41" s="90"/>
      <c r="L41" s="90" t="s">
        <v>26</v>
      </c>
      <c r="M41" s="90"/>
    </row>
    <row r="42" spans="1:13" s="3" customFormat="1" ht="30" customHeight="1" x14ac:dyDescent="0.3">
      <c r="A42" s="125" t="s">
        <v>2027</v>
      </c>
      <c r="B42" s="173" t="s">
        <v>42</v>
      </c>
      <c r="C42" s="127" t="s">
        <v>2032</v>
      </c>
      <c r="D42" s="163" t="s">
        <v>14</v>
      </c>
      <c r="E42" s="417"/>
      <c r="F42" s="306"/>
      <c r="G42" s="90"/>
      <c r="H42" s="93"/>
      <c r="I42" s="90"/>
      <c r="J42" s="90"/>
      <c r="K42" s="90"/>
      <c r="L42" s="90"/>
      <c r="M42" s="90" t="s">
        <v>2409</v>
      </c>
    </row>
    <row r="43" spans="1:13" s="3" customFormat="1" x14ac:dyDescent="0.3">
      <c r="A43" s="10"/>
      <c r="B43" s="170"/>
      <c r="C43" s="102"/>
      <c r="D43" s="171"/>
      <c r="E43" s="171"/>
      <c r="F43" s="252"/>
      <c r="G43" s="683"/>
      <c r="H43" s="675"/>
      <c r="I43" s="675"/>
      <c r="J43" s="675"/>
      <c r="K43" s="675"/>
      <c r="L43" s="675"/>
      <c r="M43" s="676"/>
    </row>
    <row r="44" spans="1:13" s="3" customFormat="1" ht="15" customHeight="1" x14ac:dyDescent="0.3">
      <c r="A44" s="38">
        <v>3</v>
      </c>
      <c r="B44" s="658" t="s">
        <v>34</v>
      </c>
      <c r="C44" s="658"/>
      <c r="D44" s="658"/>
      <c r="E44" s="658"/>
      <c r="F44" s="659"/>
      <c r="G44" s="678"/>
      <c r="H44" s="678"/>
      <c r="I44" s="678"/>
      <c r="J44" s="678"/>
      <c r="K44" s="678"/>
      <c r="L44" s="678"/>
      <c r="M44" s="679"/>
    </row>
    <row r="45" spans="1:13" s="3" customFormat="1" x14ac:dyDescent="0.3">
      <c r="A45" s="5"/>
      <c r="B45" s="5"/>
      <c r="C45" s="6"/>
      <c r="D45" s="6"/>
      <c r="E45" s="6"/>
      <c r="F45" s="253"/>
      <c r="G45" s="678"/>
      <c r="H45" s="678"/>
      <c r="I45" s="678"/>
      <c r="J45" s="678"/>
      <c r="K45" s="678"/>
      <c r="L45" s="678"/>
      <c r="M45" s="679"/>
    </row>
    <row r="46" spans="1:13" s="3" customFormat="1" x14ac:dyDescent="0.3">
      <c r="A46" s="555" t="s">
        <v>273</v>
      </c>
      <c r="B46" s="656" t="s">
        <v>616</v>
      </c>
      <c r="C46" s="656"/>
      <c r="D46" s="656"/>
      <c r="E46" s="656"/>
      <c r="F46" s="657"/>
      <c r="G46" s="678"/>
      <c r="H46" s="678"/>
      <c r="I46" s="678"/>
      <c r="J46" s="678"/>
      <c r="K46" s="678"/>
      <c r="L46" s="678"/>
      <c r="M46" s="679"/>
    </row>
    <row r="47" spans="1:13" s="3" customFormat="1" x14ac:dyDescent="0.3">
      <c r="A47" s="10"/>
      <c r="B47" s="174"/>
      <c r="C47" s="254"/>
      <c r="D47" s="254"/>
      <c r="E47" s="113"/>
      <c r="F47" s="255"/>
      <c r="G47" s="681"/>
      <c r="H47" s="681"/>
      <c r="I47" s="681"/>
      <c r="J47" s="681"/>
      <c r="K47" s="681"/>
      <c r="L47" s="681"/>
      <c r="M47" s="682"/>
    </row>
    <row r="48" spans="1:13" s="3" customFormat="1" ht="30.6" customHeight="1" x14ac:dyDescent="0.3">
      <c r="A48" s="125" t="s">
        <v>521</v>
      </c>
      <c r="B48" s="173" t="s">
        <v>42</v>
      </c>
      <c r="C48" s="108" t="s">
        <v>562</v>
      </c>
      <c r="D48" s="163" t="s">
        <v>989</v>
      </c>
      <c r="E48" s="305"/>
      <c r="F48" s="306"/>
      <c r="G48" s="247"/>
      <c r="H48" s="90"/>
      <c r="I48" s="90"/>
      <c r="J48" s="90"/>
      <c r="K48" s="90"/>
      <c r="L48" s="90"/>
      <c r="M48" s="90"/>
    </row>
    <row r="49" spans="1:13" s="3" customFormat="1" ht="30.6" customHeight="1" x14ac:dyDescent="0.3">
      <c r="A49" s="125" t="s">
        <v>522</v>
      </c>
      <c r="B49" s="173" t="s">
        <v>42</v>
      </c>
      <c r="C49" s="108" t="s">
        <v>38</v>
      </c>
      <c r="D49" s="163" t="s">
        <v>989</v>
      </c>
      <c r="E49" s="305"/>
      <c r="F49" s="306"/>
      <c r="G49" s="247"/>
      <c r="H49" s="90"/>
      <c r="I49" s="90"/>
      <c r="J49" s="90"/>
      <c r="K49" s="90"/>
      <c r="L49" s="90"/>
      <c r="M49" s="90"/>
    </row>
    <row r="50" spans="1:13" s="3" customFormat="1" ht="30.6" customHeight="1" x14ac:dyDescent="0.3">
      <c r="A50" s="125" t="s">
        <v>564</v>
      </c>
      <c r="B50" s="173" t="s">
        <v>42</v>
      </c>
      <c r="C50" s="108" t="s">
        <v>40</v>
      </c>
      <c r="D50" s="163" t="s">
        <v>989</v>
      </c>
      <c r="E50" s="305"/>
      <c r="F50" s="306"/>
      <c r="G50" s="247"/>
      <c r="H50" s="90"/>
      <c r="I50" s="90"/>
      <c r="J50" s="90"/>
      <c r="K50" s="90"/>
      <c r="L50" s="90"/>
      <c r="M50" s="90"/>
    </row>
    <row r="51" spans="1:13" s="3" customFormat="1" ht="30.6" customHeight="1" x14ac:dyDescent="0.3">
      <c r="A51" s="125" t="s">
        <v>565</v>
      </c>
      <c r="B51" s="173" t="s">
        <v>42</v>
      </c>
      <c r="C51" s="108" t="s">
        <v>1010</v>
      </c>
      <c r="D51" s="163" t="s">
        <v>989</v>
      </c>
      <c r="E51" s="305"/>
      <c r="F51" s="306"/>
      <c r="G51" s="247"/>
      <c r="H51" s="90"/>
      <c r="I51" s="90"/>
      <c r="J51" s="90"/>
      <c r="K51" s="90"/>
      <c r="L51" s="90"/>
      <c r="M51" s="90"/>
    </row>
    <row r="52" spans="1:13" s="3" customFormat="1" ht="30.6" customHeight="1" x14ac:dyDescent="0.3">
      <c r="A52" s="125" t="s">
        <v>566</v>
      </c>
      <c r="B52" s="173" t="s">
        <v>42</v>
      </c>
      <c r="C52" s="108" t="s">
        <v>36</v>
      </c>
      <c r="D52" s="163" t="s">
        <v>989</v>
      </c>
      <c r="E52" s="307">
        <f>E48-E49-E50-E51</f>
        <v>0</v>
      </c>
      <c r="F52" s="306">
        <f>F48-F49-F50-F51</f>
        <v>0</v>
      </c>
      <c r="G52" s="247"/>
      <c r="H52" s="90"/>
      <c r="I52" s="90"/>
      <c r="J52" s="90"/>
      <c r="K52" s="90"/>
      <c r="L52" s="90"/>
      <c r="M52" s="90"/>
    </row>
    <row r="53" spans="1:13" s="3" customFormat="1" x14ac:dyDescent="0.3">
      <c r="A53" s="10"/>
      <c r="B53" s="11"/>
      <c r="C53" s="10"/>
      <c r="D53" s="10"/>
      <c r="E53" s="12"/>
      <c r="F53" s="12"/>
    </row>
    <row r="54" spans="1:13" s="3" customFormat="1" x14ac:dyDescent="0.3">
      <c r="A54" s="10"/>
      <c r="B54" s="11"/>
      <c r="C54" s="10"/>
      <c r="D54" s="10"/>
      <c r="E54" s="12"/>
      <c r="F54" s="12"/>
    </row>
    <row r="55" spans="1:13" ht="30.6" customHeight="1" x14ac:dyDescent="0.3">
      <c r="A55" s="60"/>
      <c r="B55" s="60"/>
      <c r="C55" s="654" t="s">
        <v>948</v>
      </c>
      <c r="D55" s="654"/>
      <c r="E55" s="654"/>
      <c r="F55" s="654"/>
      <c r="G55" s="61" t="s">
        <v>105</v>
      </c>
    </row>
    <row r="56" spans="1:13" s="3" customFormat="1" x14ac:dyDescent="0.3">
      <c r="E56" s="48"/>
      <c r="F56" s="48"/>
    </row>
    <row r="57" spans="1:13" s="3" customFormat="1" x14ac:dyDescent="0.3">
      <c r="F57" s="48"/>
    </row>
  </sheetData>
  <mergeCells count="14">
    <mergeCell ref="C55:F55"/>
    <mergeCell ref="A5:M5"/>
    <mergeCell ref="B46:F46"/>
    <mergeCell ref="B44:F44"/>
    <mergeCell ref="B39:F39"/>
    <mergeCell ref="B22:F22"/>
    <mergeCell ref="B9:F9"/>
    <mergeCell ref="B11:F11"/>
    <mergeCell ref="G8:M12"/>
    <mergeCell ref="G21:M23"/>
    <mergeCell ref="G38:M40"/>
    <mergeCell ref="G43:M47"/>
    <mergeCell ref="B6:F6"/>
    <mergeCell ref="G6:M6"/>
  </mergeCells>
  <phoneticPr fontId="34" type="noConversion"/>
  <dataValidations count="17">
    <dataValidation allowBlank="1" showInputMessage="1" showErrorMessage="1" sqref="E24:F24" xr:uid="{8D0B7619-AA05-4A3F-9FF2-EA519F65DD00}"/>
    <dataValidation allowBlank="1" showInputMessage="1" showErrorMessage="1" prompt="Name of portfolio company [for use by GPs and invested LPs]" sqref="C13" xr:uid="{E3951997-BC7C-4D35-A56E-A64C84B40759}"/>
    <dataValidation allowBlank="1" showInputMessage="1" showErrorMessage="1" prompt="Unique identifier for the portfolio company" sqref="C14" xr:uid="{3EE49FC1-C0CF-4AC5-999D-954A173CB5DB}"/>
    <dataValidation allowBlank="1" showInputMessage="1" showErrorMessage="1" prompt="Identification system used" sqref="C15" xr:uid="{CA53F284-3843-4134-8DE6-14C4FD56C811}"/>
    <dataValidation allowBlank="1" showInputMessage="1" showErrorMessage="1" prompt="Country where the company is legally incorporated and company affairs are discharged" sqref="C16" xr:uid="{63D180CF-6EC0-49B8-81F7-8C6319DBABB8}"/>
    <dataValidation allowBlank="1" showInputMessage="1" showErrorMessage="1" prompt="Country whose operations have the largest contribution to company revenue" sqref="C17" xr:uid="{BE56ED82-9E63-49B9-A071-FDA059B6D072}"/>
    <dataValidation allowBlank="1" showInputMessage="1" showErrorMessage="1" prompt="Primary industry of operations according to the NACE Rev. 2.1 classification system. Please specify the main NACE code at the most precise and granular level. Please indicate a single code." sqref="C18" xr:uid="{23F38063-639B-4B4B-A60B-3DDB348AADB3}"/>
    <dataValidation allowBlank="1" showInputMessage="1" showErrorMessage="1" prompt="Number of Full-Time Equivalent (FTE) employees at the end of the reporting year [calendar or financial] for which data is being provided_x000a__x000a_For more information on FTE, please see the tab &quot;7. Definitions - PC&quot;." sqref="C19" xr:uid="{6F231BDD-11F7-4229-8BDC-EE1F1D472BDC}"/>
    <dataValidation allowBlank="1" showInputMessage="1" showErrorMessage="1" prompt="Number of Full-Time Equivalent (FTE) employees at the end of the reporting year [calendar or financial] prior to the year for which data is being provided_x000a__x000a_For more information on FTE, please see the tab &quot;7. Definitions - PC&quot;." sqref="C20" xr:uid="{0FB23A3B-1736-4535-B3C6-630802592E7A}"/>
    <dataValidation allowBlank="1" showInputMessage="1" showErrorMessage="1" prompt="Please specify the total number of founders still employed at the end of the reporting year [calendar or financial]." sqref="C48" xr:uid="{6867BFE6-A85F-4811-A9FE-BA1C611742BE}"/>
    <dataValidation allowBlank="1" showInputMessage="1" showErrorMessage="1" prompt="Please specify the number of female founders still employed at the end of the reporting year [calendar or financial]." sqref="C49" xr:uid="{3308117B-D7D2-4464-A61B-CA8EAF9A5FA8}"/>
    <dataValidation allowBlank="1" showInputMessage="1" showErrorMessage="1" prompt="Please specify the number of non-binary founders still employed at the end of the reporting year [calendar or financial]." sqref="C50" xr:uid="{723D83ED-335E-4DE0-B312-1AAAAD269439}"/>
    <dataValidation allowBlank="1" showInputMessage="1" showErrorMessage="1" prompt="Please specify the number of other founders (e.g., those who prefer not to disclose their gender) still employed at the end of the reporting year [calendar or financial]." sqref="C51" xr:uid="{197801E4-FF16-4891-9F93-768F6F6C087A}"/>
    <dataValidation allowBlank="1" showInputMessage="1" showErrorMessage="1" prompt="Please specify the number of male founders still employed at the end of the reporting year [calendar or financial]." sqref="C52" xr:uid="{F79B4B19-B7C4-485E-8CB0-1248222389A8}"/>
    <dataValidation allowBlank="1" showInputMessage="1" showErrorMessage="1" prompt="Which of the sustainability-related policies listed below does the company have in place? This can be - but does not have to be - a separate, standalone policy._x000a__x000a_For more information on policies, please see the tab &quot;7a. Policies&quot;." sqref="C24" xr:uid="{9675247B-1E9E-4FD7-BA62-EFA6F2F4F897}"/>
    <dataValidation allowBlank="1" showInputMessage="1" showErrorMessage="1" prompt="Please specify the number of material or critical ESG incidents the company has faced during the reporting period. Should include any event at the company that may materially impact the company or its stakeholders." sqref="C41" xr:uid="{28248F30-7513-4AE5-A3B3-49D3C1EA30DA}"/>
    <dataValidation allowBlank="1" showInputMessage="1" showErrorMessage="1" prompt="Please elaborate on any material or critical ESG incidents the company has faced during the reporting period." sqref="C42" xr:uid="{8FC55718-3B72-4E6F-AFFA-8A4D8297D7F4}"/>
  </dataValidations>
  <hyperlinks>
    <hyperlink ref="G55" r:id="rId1" xr:uid="{FD7B8367-67CB-494C-9BE6-6E02EE7EA8C0}"/>
  </hyperlinks>
  <pageMargins left="0.7" right="0.7" top="0.75" bottom="0.75" header="0.3" footer="0.3"/>
  <pageSetup paperSize="9" orientation="portrait" r:id="rId2"/>
  <ignoredErrors>
    <ignoredError sqref="A11 A22 A39 A46" numberStoredAsText="1"/>
  </ignoredErrors>
  <drawing r:id="rId3"/>
  <extLst>
    <ext xmlns:x14="http://schemas.microsoft.com/office/spreadsheetml/2009/9/main" uri="{CCE6A557-97BC-4b89-ADB6-D9C93CAAB3DF}">
      <x14:dataValidations xmlns:xm="http://schemas.microsoft.com/office/excel/2006/main" count="4">
        <x14:dataValidation type="list" allowBlank="1" showInputMessage="1" showErrorMessage="1" xr:uid="{267AC9C7-CE23-42AC-A108-562A9D47EEFC}">
          <x14:formula1>
            <xm:f>Answers!$AV$1:$AV$5</xm:f>
          </x14:formula1>
          <xm:sqref>E15:F15</xm:sqref>
        </x14:dataValidation>
        <x14:dataValidation type="list" allowBlank="1" showInputMessage="1" showErrorMessage="1" xr:uid="{3C00346B-D14C-4322-AA00-F6D59E2F626D}">
          <x14:formula1>
            <xm:f>Answers!$C$1:$C$66</xm:f>
          </x14:formula1>
          <xm:sqref>E16:F17</xm:sqref>
        </x14:dataValidation>
        <x14:dataValidation type="list" allowBlank="1" showInputMessage="1" showErrorMessage="1" xr:uid="{4E6F4DD7-3BCA-42AD-A510-87147A79C91A}">
          <x14:formula1>
            <xm:f>Answers!$AR$1:$AR$651</xm:f>
          </x14:formula1>
          <xm:sqref>E18:F18</xm:sqref>
        </x14:dataValidation>
        <x14:dataValidation type="list" allowBlank="1" showInputMessage="1" showErrorMessage="1" xr:uid="{C1D42C03-79C4-4143-81B8-C9B8D05DEF01}">
          <x14:formula1>
            <xm:f>Answers!$AN$1:$AN$2</xm:f>
          </x14:formula1>
          <xm:sqref>E25:F37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DB941-0F50-40B0-88D4-37D602B904A8}">
  <sheetPr codeName="Sheet2"/>
  <dimension ref="A1:N228"/>
  <sheetViews>
    <sheetView zoomScale="80" zoomScaleNormal="80" workbookViewId="0">
      <pane ySplit="7" topLeftCell="A8" activePane="bottomLeft" state="frozen"/>
      <selection activeCell="E1" sqref="E1"/>
      <selection pane="bottomLeft" activeCell="A8" sqref="A8"/>
    </sheetView>
  </sheetViews>
  <sheetFormatPr defaultColWidth="9.109375" defaultRowHeight="15" customHeight="1" x14ac:dyDescent="0.3"/>
  <cols>
    <col min="1" max="1" width="10.109375" customWidth="1"/>
    <col min="2" max="2" width="11" customWidth="1"/>
    <col min="3" max="3" width="14.109375" style="26" customWidth="1"/>
    <col min="4" max="4" width="77.33203125" customWidth="1"/>
    <col min="5" max="5" width="41.88671875" customWidth="1"/>
    <col min="6" max="6" width="75.109375" style="57" customWidth="1"/>
    <col min="7" max="7" width="74.109375" style="57" customWidth="1"/>
    <col min="8" max="14" width="30.77734375" customWidth="1"/>
    <col min="15" max="15" width="9.109375" customWidth="1"/>
  </cols>
  <sheetData>
    <row r="1" spans="1:14" ht="25.2" customHeight="1" x14ac:dyDescent="0.3">
      <c r="A1" s="29"/>
      <c r="B1" s="29"/>
      <c r="C1" s="30"/>
      <c r="D1" s="29"/>
      <c r="E1" s="29"/>
      <c r="F1" s="56"/>
      <c r="G1" s="56"/>
      <c r="H1" s="29"/>
      <c r="I1" s="29"/>
      <c r="J1" s="29"/>
      <c r="K1" s="29"/>
      <c r="L1" s="29"/>
      <c r="M1" s="29"/>
      <c r="N1" s="29"/>
    </row>
    <row r="2" spans="1:14" ht="24.6" customHeight="1" x14ac:dyDescent="0.3">
      <c r="A2" s="29"/>
      <c r="B2" s="29"/>
      <c r="C2" s="30"/>
      <c r="D2" s="29"/>
      <c r="E2" s="29"/>
      <c r="F2" s="56"/>
      <c r="G2" s="56"/>
      <c r="H2" s="29"/>
      <c r="I2" s="29"/>
      <c r="J2" s="29"/>
      <c r="K2" s="29"/>
      <c r="L2" s="29"/>
      <c r="M2" s="29"/>
      <c r="N2" s="29"/>
    </row>
    <row r="3" spans="1:14" ht="25.2" customHeight="1" x14ac:dyDescent="0.3">
      <c r="A3" s="29"/>
      <c r="B3" s="29"/>
      <c r="C3" s="30"/>
      <c r="D3" s="29"/>
      <c r="E3" s="29"/>
      <c r="F3" s="56"/>
      <c r="G3" s="56"/>
      <c r="H3" s="29"/>
      <c r="I3" s="29"/>
      <c r="J3" s="29"/>
      <c r="K3" s="29"/>
      <c r="L3" s="29"/>
      <c r="M3" s="29"/>
      <c r="N3" s="29"/>
    </row>
    <row r="4" spans="1:14" ht="25.2" customHeight="1" x14ac:dyDescent="0.35">
      <c r="A4" s="117" t="s">
        <v>1362</v>
      </c>
      <c r="B4" s="29"/>
      <c r="C4" s="30"/>
      <c r="D4" s="29"/>
      <c r="E4" s="29"/>
      <c r="F4" s="56"/>
      <c r="G4" s="56"/>
      <c r="H4" s="29"/>
      <c r="I4" s="29"/>
      <c r="J4" s="29"/>
      <c r="K4" s="29"/>
      <c r="L4" s="29"/>
      <c r="M4" s="29"/>
      <c r="N4" s="29"/>
    </row>
    <row r="5" spans="1:14" ht="65.400000000000006" customHeight="1" thickBot="1" x14ac:dyDescent="0.35">
      <c r="A5" s="707" t="s">
        <v>1352</v>
      </c>
      <c r="B5" s="707"/>
      <c r="C5" s="707"/>
      <c r="D5" s="707"/>
      <c r="E5" s="707"/>
      <c r="F5" s="707"/>
      <c r="G5" s="707"/>
      <c r="H5" s="78"/>
      <c r="I5" s="78"/>
      <c r="J5" s="78"/>
      <c r="K5" s="78"/>
      <c r="L5" s="78"/>
      <c r="M5" s="78"/>
      <c r="N5" s="78"/>
    </row>
    <row r="6" spans="1:14" s="3" customFormat="1" ht="30" customHeight="1" thickBot="1" x14ac:dyDescent="0.35">
      <c r="A6" s="118"/>
      <c r="B6" s="684" t="s">
        <v>1299</v>
      </c>
      <c r="C6" s="715"/>
      <c r="D6" s="715"/>
      <c r="E6" s="715"/>
      <c r="F6" s="715"/>
      <c r="G6" s="716"/>
      <c r="H6" s="688" t="s">
        <v>1222</v>
      </c>
      <c r="I6" s="717"/>
      <c r="J6" s="717"/>
      <c r="K6" s="717"/>
      <c r="L6" s="717"/>
      <c r="M6" s="717"/>
      <c r="N6" s="718"/>
    </row>
    <row r="7" spans="1:14" s="3" customFormat="1" ht="30" customHeight="1" thickBot="1" x14ac:dyDescent="0.35">
      <c r="A7" s="4" t="s">
        <v>740</v>
      </c>
      <c r="B7" s="4" t="s">
        <v>41</v>
      </c>
      <c r="C7" s="4" t="s">
        <v>2025</v>
      </c>
      <c r="D7" s="4" t="s">
        <v>2</v>
      </c>
      <c r="E7" s="4" t="s">
        <v>3</v>
      </c>
      <c r="F7" s="4" t="s">
        <v>4</v>
      </c>
      <c r="G7" s="285" t="s">
        <v>5</v>
      </c>
      <c r="H7" s="285" t="s">
        <v>1300</v>
      </c>
      <c r="I7" s="285" t="s">
        <v>6</v>
      </c>
      <c r="J7" s="285" t="s">
        <v>7</v>
      </c>
      <c r="K7" s="285" t="s">
        <v>8</v>
      </c>
      <c r="L7" s="285" t="s">
        <v>614</v>
      </c>
      <c r="M7" s="285" t="s">
        <v>9</v>
      </c>
      <c r="N7" s="285" t="s">
        <v>579</v>
      </c>
    </row>
    <row r="8" spans="1:14" ht="14.4" customHeight="1" x14ac:dyDescent="0.3">
      <c r="A8" s="31"/>
      <c r="B8" s="31"/>
      <c r="C8" s="31"/>
      <c r="D8" s="31"/>
      <c r="E8" s="32"/>
      <c r="F8" s="55"/>
      <c r="G8" s="55"/>
      <c r="H8" s="708"/>
      <c r="I8" s="664"/>
      <c r="J8" s="664"/>
      <c r="K8" s="664"/>
      <c r="L8" s="664"/>
      <c r="M8" s="664"/>
      <c r="N8" s="709"/>
    </row>
    <row r="9" spans="1:14" ht="14.4" customHeight="1" x14ac:dyDescent="0.3">
      <c r="A9" s="38">
        <v>0</v>
      </c>
      <c r="B9" s="658" t="s">
        <v>10</v>
      </c>
      <c r="C9" s="658"/>
      <c r="D9" s="658"/>
      <c r="E9" s="658"/>
      <c r="F9" s="658"/>
      <c r="G9" s="662"/>
      <c r="H9" s="710"/>
      <c r="I9" s="664"/>
      <c r="J9" s="664"/>
      <c r="K9" s="664"/>
      <c r="L9" s="664"/>
      <c r="M9" s="664"/>
      <c r="N9" s="709"/>
    </row>
    <row r="10" spans="1:14" ht="14.4" x14ac:dyDescent="0.3">
      <c r="A10" s="31"/>
      <c r="B10" s="31"/>
      <c r="C10" s="31"/>
      <c r="D10" s="31"/>
      <c r="E10" s="32"/>
      <c r="F10" s="55"/>
      <c r="G10" s="55"/>
      <c r="H10" s="710"/>
      <c r="I10" s="664"/>
      <c r="J10" s="664"/>
      <c r="K10" s="664"/>
      <c r="L10" s="664"/>
      <c r="M10" s="664"/>
      <c r="N10" s="709"/>
    </row>
    <row r="11" spans="1:14" ht="14.4" x14ac:dyDescent="0.3">
      <c r="A11" s="553" t="s">
        <v>419</v>
      </c>
      <c r="B11" s="663" t="s">
        <v>11</v>
      </c>
      <c r="C11" s="663"/>
      <c r="D11" s="663"/>
      <c r="E11" s="663"/>
      <c r="F11" s="663"/>
      <c r="G11" s="664"/>
      <c r="H11" s="710"/>
      <c r="I11" s="664"/>
      <c r="J11" s="664"/>
      <c r="K11" s="664"/>
      <c r="L11" s="664"/>
      <c r="M11" s="664"/>
      <c r="N11" s="709"/>
    </row>
    <row r="12" spans="1:14" ht="14.4" x14ac:dyDescent="0.3">
      <c r="H12" s="711"/>
      <c r="I12" s="712"/>
      <c r="J12" s="712"/>
      <c r="K12" s="712"/>
      <c r="L12" s="712"/>
      <c r="M12" s="712"/>
      <c r="N12" s="713"/>
    </row>
    <row r="13" spans="1:14" s="3" customFormat="1" ht="30" customHeight="1" x14ac:dyDescent="0.3">
      <c r="A13" s="125" t="s">
        <v>12</v>
      </c>
      <c r="B13" s="173" t="s">
        <v>42</v>
      </c>
      <c r="C13" s="173" t="s">
        <v>42</v>
      </c>
      <c r="D13" s="126" t="s">
        <v>13</v>
      </c>
      <c r="E13" s="163" t="s">
        <v>14</v>
      </c>
      <c r="F13" s="235"/>
      <c r="G13" s="107"/>
      <c r="H13" s="242"/>
      <c r="I13" s="89" t="s">
        <v>2495</v>
      </c>
      <c r="J13" s="90" t="s">
        <v>26</v>
      </c>
      <c r="K13" s="90" t="s">
        <v>26</v>
      </c>
      <c r="L13" s="90" t="s">
        <v>26</v>
      </c>
      <c r="M13" s="92"/>
      <c r="N13" s="90"/>
    </row>
    <row r="14" spans="1:14" s="3" customFormat="1" ht="30" customHeight="1" x14ac:dyDescent="0.3">
      <c r="A14" s="125" t="s">
        <v>15</v>
      </c>
      <c r="B14" s="173" t="s">
        <v>42</v>
      </c>
      <c r="C14" s="173" t="s">
        <v>42</v>
      </c>
      <c r="D14" s="236" t="s">
        <v>16</v>
      </c>
      <c r="E14" s="163" t="s">
        <v>17</v>
      </c>
      <c r="F14" s="235"/>
      <c r="G14" s="107"/>
      <c r="H14" s="242"/>
      <c r="I14" s="91"/>
      <c r="J14" s="90"/>
      <c r="K14" s="90" t="s">
        <v>26</v>
      </c>
      <c r="L14" s="90"/>
      <c r="M14" s="90"/>
      <c r="N14" s="92"/>
    </row>
    <row r="15" spans="1:14" s="3" customFormat="1" ht="51" customHeight="1" x14ac:dyDescent="0.3">
      <c r="A15" s="125" t="s">
        <v>461</v>
      </c>
      <c r="B15" s="173" t="s">
        <v>42</v>
      </c>
      <c r="C15" s="173" t="s">
        <v>42</v>
      </c>
      <c r="D15" s="108" t="s">
        <v>462</v>
      </c>
      <c r="E15" s="163" t="s">
        <v>2290</v>
      </c>
      <c r="F15" s="284"/>
      <c r="G15" s="238"/>
      <c r="H15" s="91"/>
      <c r="I15" s="91"/>
      <c r="J15" s="90"/>
      <c r="K15" s="90"/>
      <c r="L15" s="90"/>
      <c r="M15" s="90"/>
      <c r="N15" s="92"/>
    </row>
    <row r="16" spans="1:14" s="3" customFormat="1" ht="30" customHeight="1" x14ac:dyDescent="0.3">
      <c r="A16" s="125" t="s">
        <v>18</v>
      </c>
      <c r="B16" s="173" t="s">
        <v>42</v>
      </c>
      <c r="C16" s="173" t="s">
        <v>42</v>
      </c>
      <c r="D16" s="256" t="s">
        <v>19</v>
      </c>
      <c r="E16" s="237" t="s">
        <v>20</v>
      </c>
      <c r="F16" s="235"/>
      <c r="G16" s="107"/>
      <c r="H16" s="242"/>
      <c r="I16" s="90" t="s">
        <v>2495</v>
      </c>
      <c r="J16" s="90" t="s">
        <v>26</v>
      </c>
      <c r="K16" s="90" t="s">
        <v>26</v>
      </c>
      <c r="L16" s="90"/>
      <c r="M16" s="90"/>
      <c r="N16" s="90"/>
    </row>
    <row r="17" spans="1:14" s="3" customFormat="1" ht="30" customHeight="1" x14ac:dyDescent="0.3">
      <c r="A17" s="125" t="s">
        <v>21</v>
      </c>
      <c r="B17" s="173" t="s">
        <v>42</v>
      </c>
      <c r="C17" s="173" t="s">
        <v>42</v>
      </c>
      <c r="D17" s="256" t="s">
        <v>22</v>
      </c>
      <c r="E17" s="237" t="s">
        <v>20</v>
      </c>
      <c r="F17" s="235"/>
      <c r="G17" s="107"/>
      <c r="H17" s="242"/>
      <c r="I17" s="91"/>
      <c r="J17" s="90"/>
      <c r="K17" s="90" t="s">
        <v>26</v>
      </c>
      <c r="L17" s="90"/>
      <c r="M17" s="90" t="s">
        <v>26</v>
      </c>
      <c r="N17" s="90"/>
    </row>
    <row r="18" spans="1:14" s="3" customFormat="1" ht="30" customHeight="1" x14ac:dyDescent="0.3">
      <c r="A18" s="125" t="s">
        <v>24</v>
      </c>
      <c r="B18" s="173" t="s">
        <v>42</v>
      </c>
      <c r="C18" s="173" t="s">
        <v>42</v>
      </c>
      <c r="D18" s="126" t="s">
        <v>1364</v>
      </c>
      <c r="E18" s="163" t="s">
        <v>2023</v>
      </c>
      <c r="F18" s="106"/>
      <c r="G18" s="106"/>
      <c r="H18" s="242"/>
      <c r="I18" s="90" t="s">
        <v>2495</v>
      </c>
      <c r="J18" s="90" t="s">
        <v>26</v>
      </c>
      <c r="K18" s="90" t="s">
        <v>26</v>
      </c>
      <c r="L18" s="90"/>
      <c r="M18" s="90" t="s">
        <v>26</v>
      </c>
      <c r="N18" s="90"/>
    </row>
    <row r="19" spans="1:14" s="3" customFormat="1" ht="30" customHeight="1" x14ac:dyDescent="0.3">
      <c r="A19" s="125" t="s">
        <v>43</v>
      </c>
      <c r="B19" s="173" t="s">
        <v>42</v>
      </c>
      <c r="C19" s="173" t="s">
        <v>42</v>
      </c>
      <c r="D19" s="127" t="s">
        <v>572</v>
      </c>
      <c r="E19" s="163" t="s">
        <v>986</v>
      </c>
      <c r="F19" s="298"/>
      <c r="G19" s="299"/>
      <c r="H19" s="247"/>
      <c r="I19" s="89" t="s">
        <v>792</v>
      </c>
      <c r="J19" s="90" t="s">
        <v>26</v>
      </c>
      <c r="K19" s="90" t="s">
        <v>26</v>
      </c>
      <c r="L19" s="90" t="s">
        <v>26</v>
      </c>
      <c r="M19" s="90" t="s">
        <v>26</v>
      </c>
      <c r="N19" s="90" t="s">
        <v>26</v>
      </c>
    </row>
    <row r="20" spans="1:14" s="3" customFormat="1" ht="30" customHeight="1" x14ac:dyDescent="0.3">
      <c r="A20" s="125" t="s">
        <v>106</v>
      </c>
      <c r="B20" s="173" t="s">
        <v>42</v>
      </c>
      <c r="C20" s="173" t="s">
        <v>42</v>
      </c>
      <c r="D20" s="127" t="s">
        <v>573</v>
      </c>
      <c r="E20" s="163" t="s">
        <v>986</v>
      </c>
      <c r="F20" s="298"/>
      <c r="G20" s="299"/>
      <c r="H20" s="247"/>
      <c r="I20" s="89" t="s">
        <v>792</v>
      </c>
      <c r="J20" s="90"/>
      <c r="K20" s="90" t="s">
        <v>26</v>
      </c>
      <c r="L20" s="90"/>
      <c r="M20" s="90"/>
      <c r="N20" s="90"/>
    </row>
    <row r="21" spans="1:14" s="3" customFormat="1" ht="30" customHeight="1" x14ac:dyDescent="0.3">
      <c r="A21" s="125" t="s">
        <v>107</v>
      </c>
      <c r="B21" s="125"/>
      <c r="C21" s="173" t="s">
        <v>42</v>
      </c>
      <c r="D21" s="108" t="s">
        <v>980</v>
      </c>
      <c r="E21" s="163" t="s">
        <v>987</v>
      </c>
      <c r="F21" s="305"/>
      <c r="G21" s="306"/>
      <c r="H21" s="244" t="s">
        <v>784</v>
      </c>
      <c r="I21" s="90" t="s">
        <v>2495</v>
      </c>
      <c r="J21" s="90"/>
      <c r="K21" s="90" t="s">
        <v>26</v>
      </c>
      <c r="L21" s="90" t="s">
        <v>26</v>
      </c>
      <c r="M21" s="90"/>
      <c r="N21" s="90"/>
    </row>
    <row r="22" spans="1:14" s="3" customFormat="1" ht="30" customHeight="1" x14ac:dyDescent="0.3">
      <c r="A22" s="125" t="s">
        <v>479</v>
      </c>
      <c r="B22" s="125"/>
      <c r="C22" s="173" t="s">
        <v>42</v>
      </c>
      <c r="D22" s="108" t="s">
        <v>981</v>
      </c>
      <c r="E22" s="163" t="s">
        <v>987</v>
      </c>
      <c r="F22" s="305"/>
      <c r="G22" s="306"/>
      <c r="H22" s="242"/>
      <c r="I22" s="91"/>
      <c r="J22" s="90"/>
      <c r="K22" s="90"/>
      <c r="L22" s="90"/>
      <c r="M22" s="90"/>
      <c r="N22" s="90"/>
    </row>
    <row r="23" spans="1:14" s="3" customFormat="1" ht="30" customHeight="1" x14ac:dyDescent="0.3">
      <c r="A23" s="125" t="s">
        <v>480</v>
      </c>
      <c r="B23" s="125"/>
      <c r="C23" s="173" t="s">
        <v>42</v>
      </c>
      <c r="D23" s="108" t="s">
        <v>982</v>
      </c>
      <c r="E23" s="163" t="s">
        <v>987</v>
      </c>
      <c r="F23" s="305"/>
      <c r="G23" s="306"/>
      <c r="H23" s="242"/>
      <c r="I23" s="91"/>
      <c r="J23" s="90"/>
      <c r="K23" s="90"/>
      <c r="L23" s="90"/>
      <c r="M23" s="90"/>
      <c r="N23" s="90"/>
    </row>
    <row r="24" spans="1:14" s="3" customFormat="1" ht="33" customHeight="1" x14ac:dyDescent="0.3">
      <c r="A24" s="257" t="s">
        <v>27</v>
      </c>
      <c r="B24" s="125"/>
      <c r="C24" s="173" t="s">
        <v>42</v>
      </c>
      <c r="D24" s="126" t="s">
        <v>45</v>
      </c>
      <c r="E24" s="163" t="s">
        <v>2276</v>
      </c>
      <c r="F24" s="235"/>
      <c r="G24" s="107"/>
      <c r="H24" s="247"/>
      <c r="I24" s="90" t="s">
        <v>2495</v>
      </c>
      <c r="J24" s="90"/>
      <c r="K24" s="90" t="s">
        <v>26</v>
      </c>
      <c r="L24" s="90"/>
      <c r="M24" s="90"/>
      <c r="N24" s="90"/>
    </row>
    <row r="25" spans="1:14" s="3" customFormat="1" ht="14.4" x14ac:dyDescent="0.3">
      <c r="A25" s="10"/>
      <c r="B25" s="10"/>
      <c r="C25" s="11"/>
      <c r="D25" s="13"/>
      <c r="E25" s="13"/>
      <c r="F25" s="12"/>
      <c r="G25" s="12"/>
      <c r="H25" s="692"/>
      <c r="I25" s="675"/>
      <c r="J25" s="675"/>
      <c r="K25" s="675"/>
      <c r="L25" s="675"/>
      <c r="M25" s="675"/>
      <c r="N25" s="676"/>
    </row>
    <row r="26" spans="1:14" s="3" customFormat="1" ht="14.4" x14ac:dyDescent="0.3">
      <c r="A26" s="76" t="s">
        <v>420</v>
      </c>
      <c r="B26" s="656" t="s">
        <v>28</v>
      </c>
      <c r="C26" s="656"/>
      <c r="D26" s="656"/>
      <c r="E26" s="656"/>
      <c r="F26" s="656"/>
      <c r="G26" s="691"/>
      <c r="H26" s="693"/>
      <c r="I26" s="788"/>
      <c r="J26" s="788"/>
      <c r="K26" s="788"/>
      <c r="L26" s="788"/>
      <c r="M26" s="788"/>
      <c r="N26" s="679"/>
    </row>
    <row r="27" spans="1:14" s="3" customFormat="1" ht="14.4" x14ac:dyDescent="0.3">
      <c r="A27" s="96"/>
      <c r="B27" s="14"/>
      <c r="C27" s="14"/>
      <c r="D27" s="14"/>
      <c r="E27" s="14"/>
      <c r="F27" s="14"/>
      <c r="H27" s="694"/>
      <c r="I27" s="681"/>
      <c r="J27" s="681"/>
      <c r="K27" s="681"/>
      <c r="L27" s="681"/>
      <c r="M27" s="681"/>
      <c r="N27" s="682"/>
    </row>
    <row r="28" spans="1:14" s="3" customFormat="1" ht="30" customHeight="1" x14ac:dyDescent="0.3">
      <c r="A28" s="125" t="s">
        <v>29</v>
      </c>
      <c r="B28" s="173" t="s">
        <v>42</v>
      </c>
      <c r="C28" s="173" t="s">
        <v>42</v>
      </c>
      <c r="D28" s="141" t="s">
        <v>423</v>
      </c>
      <c r="E28" s="237"/>
      <c r="F28" s="245" t="s">
        <v>2026</v>
      </c>
      <c r="G28" s="245" t="s">
        <v>2026</v>
      </c>
      <c r="H28" s="94"/>
      <c r="I28" s="94" t="s">
        <v>2495</v>
      </c>
      <c r="J28" s="94"/>
      <c r="K28" s="90"/>
      <c r="L28" s="94"/>
      <c r="M28" s="94"/>
      <c r="N28" s="94"/>
    </row>
    <row r="29" spans="1:14" s="3" customFormat="1" ht="43.2" customHeight="1" x14ac:dyDescent="0.3">
      <c r="A29" s="328" t="s">
        <v>1111</v>
      </c>
      <c r="B29" s="319" t="s">
        <v>42</v>
      </c>
      <c r="C29" s="319" t="s">
        <v>42</v>
      </c>
      <c r="D29" s="329" t="s">
        <v>311</v>
      </c>
      <c r="E29" s="320" t="s">
        <v>655</v>
      </c>
      <c r="F29" s="410"/>
      <c r="G29" s="411"/>
      <c r="H29" s="94"/>
      <c r="I29" s="94" t="s">
        <v>1083</v>
      </c>
      <c r="J29" s="94" t="s">
        <v>1088</v>
      </c>
      <c r="K29" s="90"/>
      <c r="L29" s="94" t="s">
        <v>1106</v>
      </c>
      <c r="M29" s="94" t="s">
        <v>1102</v>
      </c>
      <c r="N29" s="94"/>
    </row>
    <row r="30" spans="1:14" s="3" customFormat="1" ht="30" customHeight="1" x14ac:dyDescent="0.3">
      <c r="A30" s="330" t="s">
        <v>1112</v>
      </c>
      <c r="B30" s="322" t="s">
        <v>42</v>
      </c>
      <c r="C30" s="322" t="s">
        <v>42</v>
      </c>
      <c r="D30" s="331" t="s">
        <v>333</v>
      </c>
      <c r="E30" s="323" t="s">
        <v>655</v>
      </c>
      <c r="F30" s="412"/>
      <c r="G30" s="413"/>
      <c r="H30" s="94"/>
      <c r="I30" s="94"/>
      <c r="J30" s="94" t="s">
        <v>1087</v>
      </c>
      <c r="K30" s="90"/>
      <c r="L30" s="94" t="s">
        <v>1104</v>
      </c>
      <c r="M30" s="94" t="s">
        <v>1094</v>
      </c>
      <c r="N30" s="94"/>
    </row>
    <row r="31" spans="1:14" s="3" customFormat="1" ht="59.4" customHeight="1" x14ac:dyDescent="0.3">
      <c r="A31" s="330" t="s">
        <v>1113</v>
      </c>
      <c r="B31" s="322" t="s">
        <v>42</v>
      </c>
      <c r="C31" s="322" t="s">
        <v>42</v>
      </c>
      <c r="D31" s="194" t="s">
        <v>282</v>
      </c>
      <c r="E31" s="323" t="s">
        <v>655</v>
      </c>
      <c r="F31" s="412"/>
      <c r="G31" s="413"/>
      <c r="H31" s="94"/>
      <c r="I31" s="94" t="s">
        <v>1079</v>
      </c>
      <c r="J31" s="94"/>
      <c r="K31" s="90"/>
      <c r="L31" s="94"/>
      <c r="M31" s="94" t="s">
        <v>1095</v>
      </c>
      <c r="N31" s="94"/>
    </row>
    <row r="32" spans="1:14" s="3" customFormat="1" ht="86.4" customHeight="1" x14ac:dyDescent="0.3">
      <c r="A32" s="330" t="s">
        <v>1114</v>
      </c>
      <c r="B32" s="322" t="s">
        <v>42</v>
      </c>
      <c r="C32" s="322" t="s">
        <v>42</v>
      </c>
      <c r="D32" s="194" t="s">
        <v>296</v>
      </c>
      <c r="E32" s="323" t="s">
        <v>655</v>
      </c>
      <c r="F32" s="412"/>
      <c r="G32" s="413"/>
      <c r="H32" s="94"/>
      <c r="I32" s="94" t="s">
        <v>1084</v>
      </c>
      <c r="J32" s="94" t="s">
        <v>1090</v>
      </c>
      <c r="K32" s="90"/>
      <c r="L32" s="94" t="s">
        <v>1110</v>
      </c>
      <c r="M32" s="94" t="s">
        <v>1097</v>
      </c>
      <c r="N32" s="94"/>
    </row>
    <row r="33" spans="1:14" s="3" customFormat="1" ht="85.8" customHeight="1" x14ac:dyDescent="0.3">
      <c r="A33" s="330" t="s">
        <v>1115</v>
      </c>
      <c r="B33" s="322" t="s">
        <v>42</v>
      </c>
      <c r="C33" s="322" t="s">
        <v>42</v>
      </c>
      <c r="D33" s="194" t="s">
        <v>204</v>
      </c>
      <c r="E33" s="323" t="s">
        <v>655</v>
      </c>
      <c r="F33" s="412"/>
      <c r="G33" s="413"/>
      <c r="H33" s="94"/>
      <c r="I33" s="94" t="s">
        <v>1080</v>
      </c>
      <c r="J33" s="94"/>
      <c r="K33" s="90"/>
      <c r="L33" s="94" t="s">
        <v>1110</v>
      </c>
      <c r="M33" s="94" t="s">
        <v>1096</v>
      </c>
      <c r="N33" s="94"/>
    </row>
    <row r="34" spans="1:14" s="3" customFormat="1" ht="30" customHeight="1" x14ac:dyDescent="0.3">
      <c r="A34" s="330" t="s">
        <v>1116</v>
      </c>
      <c r="B34" s="322" t="s">
        <v>42</v>
      </c>
      <c r="C34" s="322" t="s">
        <v>42</v>
      </c>
      <c r="D34" s="194" t="s">
        <v>827</v>
      </c>
      <c r="E34" s="323" t="s">
        <v>655</v>
      </c>
      <c r="F34" s="412"/>
      <c r="G34" s="413"/>
      <c r="H34" s="94"/>
      <c r="I34" s="94"/>
      <c r="J34" s="94"/>
      <c r="K34" s="90"/>
      <c r="L34" s="94"/>
      <c r="M34" s="94"/>
      <c r="N34" s="94"/>
    </row>
    <row r="35" spans="1:14" s="3" customFormat="1" ht="88.2" customHeight="1" x14ac:dyDescent="0.3">
      <c r="A35" s="330" t="s">
        <v>1117</v>
      </c>
      <c r="B35" s="322" t="s">
        <v>42</v>
      </c>
      <c r="C35" s="322" t="s">
        <v>42</v>
      </c>
      <c r="D35" s="194" t="s">
        <v>582</v>
      </c>
      <c r="E35" s="323" t="s">
        <v>655</v>
      </c>
      <c r="F35" s="412"/>
      <c r="G35" s="413"/>
      <c r="H35" s="94" t="s">
        <v>1076</v>
      </c>
      <c r="I35" s="94"/>
      <c r="J35" s="94" t="s">
        <v>1085</v>
      </c>
      <c r="K35" s="90"/>
      <c r="L35" s="94" t="s">
        <v>1110</v>
      </c>
      <c r="M35" s="94" t="s">
        <v>1098</v>
      </c>
      <c r="N35" s="94"/>
    </row>
    <row r="36" spans="1:14" s="3" customFormat="1" ht="46.8" customHeight="1" x14ac:dyDescent="0.3">
      <c r="A36" s="330" t="s">
        <v>1118</v>
      </c>
      <c r="B36" s="322" t="s">
        <v>42</v>
      </c>
      <c r="C36" s="322" t="s">
        <v>42</v>
      </c>
      <c r="D36" s="194" t="s">
        <v>302</v>
      </c>
      <c r="E36" s="323" t="s">
        <v>655</v>
      </c>
      <c r="F36" s="412"/>
      <c r="G36" s="413"/>
      <c r="H36" s="94" t="s">
        <v>1077</v>
      </c>
      <c r="I36" s="94" t="s">
        <v>1082</v>
      </c>
      <c r="J36" s="94"/>
      <c r="K36" s="90"/>
      <c r="L36" s="94" t="s">
        <v>1105</v>
      </c>
      <c r="M36" s="94" t="s">
        <v>1077</v>
      </c>
      <c r="N36" s="94"/>
    </row>
    <row r="37" spans="1:14" s="3" customFormat="1" ht="72" customHeight="1" x14ac:dyDescent="0.3">
      <c r="A37" s="330" t="s">
        <v>1119</v>
      </c>
      <c r="B37" s="322" t="s">
        <v>42</v>
      </c>
      <c r="C37" s="322" t="s">
        <v>42</v>
      </c>
      <c r="D37" s="194" t="s">
        <v>306</v>
      </c>
      <c r="E37" s="323" t="s">
        <v>655</v>
      </c>
      <c r="F37" s="412"/>
      <c r="G37" s="413"/>
      <c r="H37" s="94" t="s">
        <v>1078</v>
      </c>
      <c r="I37" s="94" t="s">
        <v>1081</v>
      </c>
      <c r="J37" s="94" t="s">
        <v>1089</v>
      </c>
      <c r="K37" s="90"/>
      <c r="L37" s="94" t="s">
        <v>1108</v>
      </c>
      <c r="M37" s="94" t="s">
        <v>1099</v>
      </c>
      <c r="N37" s="94" t="s">
        <v>1091</v>
      </c>
    </row>
    <row r="38" spans="1:14" s="3" customFormat="1" ht="43.8" customHeight="1" x14ac:dyDescent="0.3">
      <c r="A38" s="330" t="s">
        <v>1120</v>
      </c>
      <c r="B38" s="322" t="s">
        <v>42</v>
      </c>
      <c r="C38" s="322" t="s">
        <v>42</v>
      </c>
      <c r="D38" s="194" t="s">
        <v>308</v>
      </c>
      <c r="E38" s="323" t="s">
        <v>655</v>
      </c>
      <c r="F38" s="412"/>
      <c r="G38" s="413"/>
      <c r="H38" s="94"/>
      <c r="I38" s="94"/>
      <c r="J38" s="94"/>
      <c r="K38" s="90"/>
      <c r="L38" s="94" t="s">
        <v>1109</v>
      </c>
      <c r="M38" s="94" t="s">
        <v>1101</v>
      </c>
      <c r="N38" s="94" t="s">
        <v>1093</v>
      </c>
    </row>
    <row r="39" spans="1:14" s="3" customFormat="1" ht="43.2" customHeight="1" x14ac:dyDescent="0.3">
      <c r="A39" s="330" t="s">
        <v>1121</v>
      </c>
      <c r="B39" s="322" t="s">
        <v>42</v>
      </c>
      <c r="C39" s="322" t="s">
        <v>42</v>
      </c>
      <c r="D39" s="194" t="s">
        <v>584</v>
      </c>
      <c r="E39" s="323" t="s">
        <v>655</v>
      </c>
      <c r="F39" s="412"/>
      <c r="G39" s="413"/>
      <c r="H39" s="94"/>
      <c r="I39" s="94"/>
      <c r="J39" s="94"/>
      <c r="K39" s="90"/>
      <c r="L39" s="94" t="s">
        <v>1107</v>
      </c>
      <c r="M39" s="94" t="s">
        <v>1103</v>
      </c>
      <c r="N39" s="94"/>
    </row>
    <row r="40" spans="1:14" s="3" customFormat="1" ht="55.8" customHeight="1" x14ac:dyDescent="0.3">
      <c r="A40" s="481" t="s">
        <v>1122</v>
      </c>
      <c r="B40" s="451" t="s">
        <v>42</v>
      </c>
      <c r="C40" s="451" t="s">
        <v>42</v>
      </c>
      <c r="D40" s="436" t="s">
        <v>585</v>
      </c>
      <c r="E40" s="487" t="s">
        <v>655</v>
      </c>
      <c r="F40" s="484"/>
      <c r="G40" s="486"/>
      <c r="H40" s="94"/>
      <c r="I40" s="94"/>
      <c r="J40" s="94" t="s">
        <v>1086</v>
      </c>
      <c r="K40" s="90"/>
      <c r="L40" s="94" t="s">
        <v>1109</v>
      </c>
      <c r="M40" s="94" t="s">
        <v>1100</v>
      </c>
      <c r="N40" s="94" t="s">
        <v>1092</v>
      </c>
    </row>
    <row r="41" spans="1:14" s="3" customFormat="1" ht="30" customHeight="1" x14ac:dyDescent="0.3">
      <c r="A41" s="332" t="s">
        <v>2319</v>
      </c>
      <c r="B41" s="325" t="s">
        <v>42</v>
      </c>
      <c r="C41" s="325" t="s">
        <v>42</v>
      </c>
      <c r="D41" s="326" t="s">
        <v>2320</v>
      </c>
      <c r="E41" s="369" t="s">
        <v>655</v>
      </c>
      <c r="F41" s="488"/>
      <c r="G41" s="489"/>
      <c r="H41" s="94"/>
      <c r="I41" s="94"/>
      <c r="J41" s="94"/>
      <c r="K41" s="90"/>
      <c r="L41" s="94"/>
      <c r="M41" s="94"/>
      <c r="N41" s="94"/>
    </row>
    <row r="42" spans="1:14" s="3" customFormat="1" ht="14.4" x14ac:dyDescent="0.3">
      <c r="A42" s="10"/>
      <c r="B42" s="10"/>
      <c r="C42" s="11"/>
      <c r="D42" s="13"/>
      <c r="E42" s="12"/>
      <c r="F42" s="12"/>
      <c r="G42" s="12"/>
      <c r="H42" s="714"/>
      <c r="I42" s="678"/>
      <c r="J42" s="678"/>
      <c r="K42" s="678"/>
      <c r="L42" s="678"/>
      <c r="M42" s="678"/>
      <c r="N42" s="679"/>
    </row>
    <row r="43" spans="1:14" s="3" customFormat="1" ht="14.4" x14ac:dyDescent="0.3">
      <c r="A43" s="76" t="s">
        <v>421</v>
      </c>
      <c r="B43" s="656" t="s">
        <v>30</v>
      </c>
      <c r="C43" s="656"/>
      <c r="D43" s="656"/>
      <c r="E43" s="656"/>
      <c r="F43" s="656"/>
      <c r="G43" s="691"/>
      <c r="H43" s="693"/>
      <c r="I43" s="678"/>
      <c r="J43" s="678"/>
      <c r="K43" s="678"/>
      <c r="L43" s="678"/>
      <c r="M43" s="678"/>
      <c r="N43" s="679"/>
    </row>
    <row r="44" spans="1:14" s="3" customFormat="1" ht="14.4" x14ac:dyDescent="0.3">
      <c r="A44" s="7"/>
      <c r="B44" s="7"/>
      <c r="C44" s="14"/>
      <c r="D44" s="14"/>
      <c r="E44" s="14"/>
      <c r="F44" s="14"/>
      <c r="G44" s="47"/>
      <c r="H44" s="694"/>
      <c r="I44" s="681"/>
      <c r="J44" s="681"/>
      <c r="K44" s="681"/>
      <c r="L44" s="681"/>
      <c r="M44" s="681"/>
      <c r="N44" s="682"/>
    </row>
    <row r="45" spans="1:14" s="3" customFormat="1" ht="30" customHeight="1" x14ac:dyDescent="0.3">
      <c r="A45" s="125" t="s">
        <v>463</v>
      </c>
      <c r="B45" s="173" t="s">
        <v>42</v>
      </c>
      <c r="C45" s="173" t="s">
        <v>42</v>
      </c>
      <c r="D45" s="127" t="s">
        <v>2028</v>
      </c>
      <c r="E45" s="163" t="s">
        <v>17</v>
      </c>
      <c r="F45" s="308"/>
      <c r="G45" s="308"/>
      <c r="H45" s="90" t="s">
        <v>26</v>
      </c>
      <c r="I45" s="93" t="s">
        <v>796</v>
      </c>
      <c r="J45" s="90"/>
      <c r="K45" s="90"/>
      <c r="L45" s="90"/>
      <c r="M45" s="90" t="s">
        <v>26</v>
      </c>
      <c r="N45" s="90"/>
    </row>
    <row r="46" spans="1:14" s="3" customFormat="1" ht="30" customHeight="1" x14ac:dyDescent="0.3">
      <c r="A46" s="125" t="s">
        <v>2027</v>
      </c>
      <c r="B46" s="173" t="s">
        <v>42</v>
      </c>
      <c r="C46" s="173" t="s">
        <v>42</v>
      </c>
      <c r="D46" s="127" t="s">
        <v>2032</v>
      </c>
      <c r="E46" s="163" t="s">
        <v>14</v>
      </c>
      <c r="F46" s="305"/>
      <c r="G46" s="306"/>
      <c r="H46" s="90"/>
      <c r="I46" s="93"/>
      <c r="J46" s="90"/>
      <c r="K46" s="90"/>
      <c r="L46" s="90"/>
      <c r="M46" s="90"/>
      <c r="N46" s="90"/>
    </row>
    <row r="47" spans="1:14" s="3" customFormat="1" ht="14.4" x14ac:dyDescent="0.3">
      <c r="A47" s="7"/>
      <c r="B47" s="7"/>
      <c r="C47" s="8"/>
      <c r="D47" s="8"/>
      <c r="E47" s="8"/>
      <c r="F47" s="46"/>
      <c r="G47" s="12"/>
      <c r="H47" s="692"/>
      <c r="I47" s="675"/>
      <c r="J47" s="675"/>
      <c r="K47" s="675"/>
      <c r="L47" s="675"/>
      <c r="M47" s="675"/>
      <c r="N47" s="676"/>
    </row>
    <row r="48" spans="1:14" s="3" customFormat="1" ht="15" customHeight="1" x14ac:dyDescent="0.3">
      <c r="A48" s="38">
        <v>2</v>
      </c>
      <c r="B48" s="658" t="s">
        <v>46</v>
      </c>
      <c r="C48" s="658"/>
      <c r="D48" s="658"/>
      <c r="E48" s="658"/>
      <c r="F48" s="658"/>
      <c r="G48" s="662"/>
      <c r="H48" s="693"/>
      <c r="I48" s="678"/>
      <c r="J48" s="678"/>
      <c r="K48" s="678"/>
      <c r="L48" s="678"/>
      <c r="M48" s="678"/>
      <c r="N48" s="679"/>
    </row>
    <row r="49" spans="1:14" s="3" customFormat="1" ht="14.4" x14ac:dyDescent="0.3">
      <c r="A49" s="10"/>
      <c r="B49" s="10"/>
      <c r="C49" s="11"/>
      <c r="D49" s="13"/>
      <c r="E49" s="13"/>
      <c r="F49" s="12"/>
      <c r="G49" s="12"/>
      <c r="H49" s="693"/>
      <c r="I49" s="678"/>
      <c r="J49" s="678"/>
      <c r="K49" s="678"/>
      <c r="L49" s="678"/>
      <c r="M49" s="678"/>
      <c r="N49" s="679"/>
    </row>
    <row r="50" spans="1:14" s="3" customFormat="1" ht="14.4" x14ac:dyDescent="0.3">
      <c r="A50" s="76" t="s">
        <v>269</v>
      </c>
      <c r="B50" s="656" t="s">
        <v>47</v>
      </c>
      <c r="C50" s="656"/>
      <c r="D50" s="656"/>
      <c r="E50" s="656"/>
      <c r="F50" s="656"/>
      <c r="G50" s="691"/>
      <c r="H50" s="693"/>
      <c r="I50" s="678"/>
      <c r="J50" s="678"/>
      <c r="K50" s="678"/>
      <c r="L50" s="678"/>
      <c r="M50" s="678"/>
      <c r="N50" s="679"/>
    </row>
    <row r="51" spans="1:14" s="3" customFormat="1" ht="14.4" x14ac:dyDescent="0.3">
      <c r="A51" s="10"/>
      <c r="B51" s="10"/>
      <c r="C51" s="11"/>
      <c r="D51" s="10"/>
      <c r="E51" s="10"/>
      <c r="F51" s="12"/>
      <c r="G51" s="12"/>
      <c r="H51" s="694"/>
      <c r="I51" s="681"/>
      <c r="J51" s="681"/>
      <c r="K51" s="681"/>
      <c r="L51" s="681"/>
      <c r="M51" s="681"/>
      <c r="N51" s="682"/>
    </row>
    <row r="52" spans="1:14" s="3" customFormat="1" ht="58.8" customHeight="1" x14ac:dyDescent="0.3">
      <c r="A52" s="125" t="s">
        <v>48</v>
      </c>
      <c r="B52" s="125"/>
      <c r="C52" s="173" t="s">
        <v>42</v>
      </c>
      <c r="D52" s="126" t="s">
        <v>49</v>
      </c>
      <c r="E52" s="163" t="s">
        <v>1283</v>
      </c>
      <c r="F52" s="106"/>
      <c r="G52" s="107"/>
      <c r="H52" s="90"/>
      <c r="I52" s="90"/>
      <c r="J52" s="90" t="s">
        <v>26</v>
      </c>
      <c r="K52" s="90"/>
      <c r="L52" s="90"/>
      <c r="M52" s="90" t="s">
        <v>26</v>
      </c>
      <c r="N52" s="90"/>
    </row>
    <row r="53" spans="1:14" s="3" customFormat="1" ht="30" customHeight="1" x14ac:dyDescent="0.3">
      <c r="A53" s="125" t="s">
        <v>50</v>
      </c>
      <c r="B53" s="140"/>
      <c r="C53" s="173" t="s">
        <v>42</v>
      </c>
      <c r="D53" s="127" t="s">
        <v>51</v>
      </c>
      <c r="E53" s="163" t="s">
        <v>52</v>
      </c>
      <c r="F53" s="300"/>
      <c r="G53" s="301"/>
      <c r="H53" s="90" t="s">
        <v>26</v>
      </c>
      <c r="I53" s="90" t="s">
        <v>789</v>
      </c>
      <c r="J53" s="90"/>
      <c r="K53" s="90"/>
      <c r="L53" s="90"/>
      <c r="M53" s="90"/>
      <c r="N53" s="90"/>
    </row>
    <row r="54" spans="1:14" s="3" customFormat="1" ht="30" customHeight="1" x14ac:dyDescent="0.3">
      <c r="A54" s="125" t="s">
        <v>53</v>
      </c>
      <c r="B54" s="125"/>
      <c r="C54" s="173" t="s">
        <v>42</v>
      </c>
      <c r="D54" s="126" t="s">
        <v>469</v>
      </c>
      <c r="E54" s="163" t="s">
        <v>52</v>
      </c>
      <c r="F54" s="300"/>
      <c r="G54" s="301"/>
      <c r="H54" s="90" t="s">
        <v>26</v>
      </c>
      <c r="I54" s="90" t="s">
        <v>789</v>
      </c>
      <c r="J54" s="90" t="s">
        <v>26</v>
      </c>
      <c r="K54" s="90" t="s">
        <v>26</v>
      </c>
      <c r="L54" s="90" t="s">
        <v>26</v>
      </c>
      <c r="M54" s="90" t="s">
        <v>26</v>
      </c>
      <c r="N54" s="90" t="s">
        <v>26</v>
      </c>
    </row>
    <row r="55" spans="1:14" s="3" customFormat="1" ht="46.2" customHeight="1" x14ac:dyDescent="0.3">
      <c r="A55" s="125" t="s">
        <v>464</v>
      </c>
      <c r="B55" s="125"/>
      <c r="C55" s="173" t="s">
        <v>42</v>
      </c>
      <c r="D55" s="126" t="s">
        <v>470</v>
      </c>
      <c r="E55" s="163" t="s">
        <v>1284</v>
      </c>
      <c r="F55" s="106"/>
      <c r="G55" s="107"/>
      <c r="H55" s="90"/>
      <c r="I55" s="90"/>
      <c r="J55" s="90"/>
      <c r="K55" s="90" t="s">
        <v>26</v>
      </c>
      <c r="L55" s="90" t="s">
        <v>26</v>
      </c>
      <c r="M55" s="90"/>
      <c r="N55" s="90"/>
    </row>
    <row r="56" spans="1:14" s="3" customFormat="1" ht="30" customHeight="1" x14ac:dyDescent="0.3">
      <c r="A56" s="125" t="s">
        <v>54</v>
      </c>
      <c r="B56" s="125"/>
      <c r="C56" s="173" t="s">
        <v>42</v>
      </c>
      <c r="D56" s="126" t="s">
        <v>471</v>
      </c>
      <c r="E56" s="163" t="s">
        <v>52</v>
      </c>
      <c r="F56" s="300"/>
      <c r="G56" s="301"/>
      <c r="H56" s="90" t="s">
        <v>26</v>
      </c>
      <c r="I56" s="90" t="s">
        <v>789</v>
      </c>
      <c r="J56" s="90" t="s">
        <v>26</v>
      </c>
      <c r="K56" s="90" t="s">
        <v>26</v>
      </c>
      <c r="L56" s="90" t="s">
        <v>26</v>
      </c>
      <c r="M56" s="90" t="s">
        <v>26</v>
      </c>
      <c r="N56" s="90" t="s">
        <v>26</v>
      </c>
    </row>
    <row r="57" spans="1:14" s="3" customFormat="1" ht="30" customHeight="1" x14ac:dyDescent="0.3">
      <c r="A57" s="125" t="s">
        <v>472</v>
      </c>
      <c r="B57" s="125"/>
      <c r="C57" s="173" t="s">
        <v>42</v>
      </c>
      <c r="D57" s="126" t="s">
        <v>470</v>
      </c>
      <c r="E57" s="163" t="s">
        <v>1285</v>
      </c>
      <c r="F57" s="106"/>
      <c r="G57" s="107"/>
      <c r="H57" s="90"/>
      <c r="I57" s="90"/>
      <c r="J57" s="90"/>
      <c r="K57" s="90" t="s">
        <v>26</v>
      </c>
      <c r="L57" s="90" t="s">
        <v>26</v>
      </c>
      <c r="M57" s="90"/>
      <c r="N57" s="90"/>
    </row>
    <row r="58" spans="1:14" s="3" customFormat="1" ht="30" customHeight="1" x14ac:dyDescent="0.3">
      <c r="A58" s="125" t="s">
        <v>55</v>
      </c>
      <c r="B58" s="125"/>
      <c r="C58" s="173" t="s">
        <v>42</v>
      </c>
      <c r="D58" s="141" t="s">
        <v>478</v>
      </c>
      <c r="E58" s="163" t="s">
        <v>52</v>
      </c>
      <c r="F58" s="300"/>
      <c r="G58" s="301"/>
      <c r="H58" s="90" t="s">
        <v>26</v>
      </c>
      <c r="I58" s="90" t="s">
        <v>789</v>
      </c>
      <c r="J58" s="90" t="s">
        <v>26</v>
      </c>
      <c r="K58" s="90" t="s">
        <v>574</v>
      </c>
      <c r="L58" s="90" t="s">
        <v>26</v>
      </c>
      <c r="M58" s="90" t="s">
        <v>26</v>
      </c>
      <c r="N58" s="90" t="s">
        <v>26</v>
      </c>
    </row>
    <row r="59" spans="1:14" s="3" customFormat="1" ht="48.6" customHeight="1" x14ac:dyDescent="0.3">
      <c r="A59" s="125" t="s">
        <v>476</v>
      </c>
      <c r="B59" s="125"/>
      <c r="C59" s="173" t="s">
        <v>42</v>
      </c>
      <c r="D59" s="126" t="s">
        <v>470</v>
      </c>
      <c r="E59" s="163" t="s">
        <v>1286</v>
      </c>
      <c r="F59" s="106"/>
      <c r="G59" s="107"/>
      <c r="H59" s="90"/>
      <c r="I59" s="90"/>
      <c r="J59" s="90"/>
      <c r="K59" s="90" t="s">
        <v>574</v>
      </c>
      <c r="L59" s="90" t="s">
        <v>26</v>
      </c>
      <c r="M59" s="90"/>
      <c r="N59" s="90"/>
    </row>
    <row r="60" spans="1:14" s="3" customFormat="1" ht="14.4" x14ac:dyDescent="0.3">
      <c r="A60" s="10"/>
      <c r="B60" s="10"/>
      <c r="C60" s="11"/>
      <c r="D60" s="11"/>
      <c r="E60" s="10"/>
      <c r="F60" s="12"/>
      <c r="G60" s="12"/>
      <c r="H60" s="695"/>
      <c r="I60" s="696"/>
      <c r="J60" s="696"/>
      <c r="K60" s="696"/>
      <c r="L60" s="696"/>
      <c r="M60" s="696"/>
      <c r="N60" s="697"/>
    </row>
    <row r="61" spans="1:14" s="3" customFormat="1" ht="14.4" x14ac:dyDescent="0.3">
      <c r="A61" s="76" t="s">
        <v>270</v>
      </c>
      <c r="B61" s="656" t="s">
        <v>56</v>
      </c>
      <c r="C61" s="656"/>
      <c r="D61" s="656"/>
      <c r="E61" s="656"/>
      <c r="F61" s="656"/>
      <c r="G61" s="691"/>
      <c r="H61" s="698"/>
      <c r="I61" s="699"/>
      <c r="J61" s="699"/>
      <c r="K61" s="699"/>
      <c r="L61" s="699"/>
      <c r="M61" s="699"/>
      <c r="N61" s="700"/>
    </row>
    <row r="62" spans="1:14" s="3" customFormat="1" ht="14.4" x14ac:dyDescent="0.3">
      <c r="A62" s="96"/>
      <c r="B62" s="14"/>
      <c r="C62" s="14"/>
      <c r="D62" s="14"/>
      <c r="E62" s="14"/>
      <c r="F62" s="14"/>
      <c r="H62" s="701"/>
      <c r="I62" s="702"/>
      <c r="J62" s="702"/>
      <c r="K62" s="702"/>
      <c r="L62" s="702"/>
      <c r="M62" s="702"/>
      <c r="N62" s="703"/>
    </row>
    <row r="63" spans="1:14" s="3" customFormat="1" ht="45" customHeight="1" x14ac:dyDescent="0.3">
      <c r="A63" s="125" t="s">
        <v>132</v>
      </c>
      <c r="B63" s="126"/>
      <c r="C63" s="173" t="s">
        <v>42</v>
      </c>
      <c r="D63" s="127" t="s">
        <v>575</v>
      </c>
      <c r="E63" s="163" t="s">
        <v>1290</v>
      </c>
      <c r="F63" s="106"/>
      <c r="G63" s="106"/>
      <c r="H63" s="87"/>
      <c r="I63" s="89" t="s">
        <v>789</v>
      </c>
      <c r="J63" s="89" t="s">
        <v>26</v>
      </c>
      <c r="K63" s="89" t="s">
        <v>26</v>
      </c>
      <c r="L63" s="89" t="s">
        <v>26</v>
      </c>
      <c r="M63" s="89" t="s">
        <v>26</v>
      </c>
      <c r="N63" s="89"/>
    </row>
    <row r="64" spans="1:14" s="3" customFormat="1" ht="111" customHeight="1" x14ac:dyDescent="0.3">
      <c r="A64" s="125" t="s">
        <v>57</v>
      </c>
      <c r="B64" s="126"/>
      <c r="C64" s="173" t="s">
        <v>42</v>
      </c>
      <c r="D64" s="127" t="s">
        <v>58</v>
      </c>
      <c r="E64" s="163" t="s">
        <v>2399</v>
      </c>
      <c r="F64" s="106"/>
      <c r="G64" s="106"/>
      <c r="H64" s="90" t="s">
        <v>26</v>
      </c>
      <c r="I64" s="89" t="s">
        <v>789</v>
      </c>
      <c r="J64" s="91"/>
      <c r="K64" s="90" t="s">
        <v>26</v>
      </c>
      <c r="L64" s="90" t="s">
        <v>26</v>
      </c>
      <c r="M64" s="90" t="s">
        <v>26</v>
      </c>
      <c r="N64" s="90"/>
    </row>
    <row r="65" spans="1:14" s="3" customFormat="1" ht="118.8" customHeight="1" x14ac:dyDescent="0.3">
      <c r="A65" s="125" t="s">
        <v>133</v>
      </c>
      <c r="B65" s="126"/>
      <c r="C65" s="173" t="s">
        <v>42</v>
      </c>
      <c r="D65" s="127" t="s">
        <v>134</v>
      </c>
      <c r="E65" s="163" t="s">
        <v>1291</v>
      </c>
      <c r="F65" s="106"/>
      <c r="G65" s="106"/>
      <c r="H65" s="87"/>
      <c r="I65" s="87"/>
      <c r="J65" s="89" t="s">
        <v>26</v>
      </c>
      <c r="K65" s="89" t="s">
        <v>26</v>
      </c>
      <c r="L65" s="89" t="s">
        <v>26</v>
      </c>
      <c r="M65" s="89" t="s">
        <v>26</v>
      </c>
      <c r="N65" s="89" t="s">
        <v>26</v>
      </c>
    </row>
    <row r="66" spans="1:14" s="3" customFormat="1" ht="14.4" x14ac:dyDescent="0.3">
      <c r="A66" s="7"/>
      <c r="B66" s="7"/>
      <c r="C66" s="8"/>
      <c r="D66" s="9"/>
      <c r="E66" s="9"/>
      <c r="F66" s="12"/>
      <c r="G66" s="12"/>
      <c r="H66" s="695"/>
      <c r="I66" s="696"/>
      <c r="J66" s="696"/>
      <c r="K66" s="696"/>
      <c r="L66" s="696"/>
      <c r="M66" s="696"/>
      <c r="N66" s="697"/>
    </row>
    <row r="67" spans="1:14" s="3" customFormat="1" ht="14.4" x14ac:dyDescent="0.3">
      <c r="A67" s="76" t="s">
        <v>272</v>
      </c>
      <c r="B67" s="656" t="s">
        <v>59</v>
      </c>
      <c r="C67" s="656"/>
      <c r="D67" s="656"/>
      <c r="E67" s="656"/>
      <c r="F67" s="656"/>
      <c r="G67" s="691"/>
      <c r="H67" s="698"/>
      <c r="I67" s="699"/>
      <c r="J67" s="699"/>
      <c r="K67" s="699"/>
      <c r="L67" s="699"/>
      <c r="M67" s="699"/>
      <c r="N67" s="700"/>
    </row>
    <row r="68" spans="1:14" s="3" customFormat="1" ht="14.4" x14ac:dyDescent="0.3">
      <c r="A68" s="10"/>
      <c r="B68" s="10"/>
      <c r="C68" s="11"/>
      <c r="D68" s="10"/>
      <c r="E68" s="10"/>
      <c r="F68" s="12"/>
      <c r="G68" s="12"/>
      <c r="H68" s="701"/>
      <c r="I68" s="702"/>
      <c r="J68" s="702"/>
      <c r="K68" s="702"/>
      <c r="L68" s="702"/>
      <c r="M68" s="702"/>
      <c r="N68" s="703"/>
    </row>
    <row r="69" spans="1:14" s="3" customFormat="1" ht="30" customHeight="1" x14ac:dyDescent="0.3">
      <c r="A69" s="125" t="s">
        <v>60</v>
      </c>
      <c r="B69" s="125"/>
      <c r="C69" s="173" t="s">
        <v>42</v>
      </c>
      <c r="D69" s="126" t="s">
        <v>61</v>
      </c>
      <c r="E69" s="163" t="s">
        <v>62</v>
      </c>
      <c r="F69" s="300"/>
      <c r="G69" s="301"/>
      <c r="H69" s="90" t="s">
        <v>26</v>
      </c>
      <c r="I69" s="89" t="s">
        <v>789</v>
      </c>
      <c r="J69" s="90" t="s">
        <v>26</v>
      </c>
      <c r="K69" s="90" t="s">
        <v>26</v>
      </c>
      <c r="L69" s="90" t="s">
        <v>26</v>
      </c>
      <c r="M69" s="91"/>
      <c r="N69" s="90"/>
    </row>
    <row r="70" spans="1:14" s="3" customFormat="1" ht="30" customHeight="1" x14ac:dyDescent="0.3">
      <c r="A70" s="125" t="s">
        <v>63</v>
      </c>
      <c r="B70" s="125"/>
      <c r="C70" s="173" t="s">
        <v>42</v>
      </c>
      <c r="D70" s="126" t="s">
        <v>64</v>
      </c>
      <c r="E70" s="163" t="s">
        <v>62</v>
      </c>
      <c r="F70" s="300"/>
      <c r="G70" s="301"/>
      <c r="H70" s="90" t="s">
        <v>26</v>
      </c>
      <c r="I70" s="89" t="s">
        <v>789</v>
      </c>
      <c r="J70" s="90" t="s">
        <v>26</v>
      </c>
      <c r="K70" s="90" t="s">
        <v>26</v>
      </c>
      <c r="L70" s="90" t="s">
        <v>26</v>
      </c>
      <c r="M70" s="90" t="s">
        <v>26</v>
      </c>
      <c r="N70" s="90" t="s">
        <v>26</v>
      </c>
    </row>
    <row r="71" spans="1:14" s="3" customFormat="1" ht="14.4" customHeight="1" x14ac:dyDescent="0.3">
      <c r="A71" s="96"/>
      <c r="B71" s="96"/>
      <c r="C71" s="11"/>
      <c r="D71" s="11"/>
      <c r="E71" s="12"/>
      <c r="F71" s="303"/>
      <c r="G71" s="303"/>
      <c r="H71" s="692"/>
      <c r="I71" s="675"/>
      <c r="J71" s="675"/>
      <c r="K71" s="675"/>
      <c r="L71" s="675"/>
      <c r="M71" s="675"/>
      <c r="N71" s="676"/>
    </row>
    <row r="72" spans="1:14" s="3" customFormat="1" ht="14.4" x14ac:dyDescent="0.3">
      <c r="A72" s="76" t="s">
        <v>519</v>
      </c>
      <c r="B72" s="656" t="s">
        <v>135</v>
      </c>
      <c r="C72" s="656"/>
      <c r="D72" s="656"/>
      <c r="E72" s="656"/>
      <c r="F72" s="656"/>
      <c r="G72" s="691"/>
      <c r="H72" s="693"/>
      <c r="I72" s="678"/>
      <c r="J72" s="678"/>
      <c r="K72" s="678"/>
      <c r="L72" s="678"/>
      <c r="M72" s="678"/>
      <c r="N72" s="679"/>
    </row>
    <row r="73" spans="1:14" s="3" customFormat="1" ht="14.4" x14ac:dyDescent="0.3">
      <c r="A73" s="96"/>
      <c r="B73" s="14"/>
      <c r="C73" s="14"/>
      <c r="D73" s="14"/>
      <c r="E73" s="14"/>
      <c r="F73" s="14"/>
      <c r="H73" s="694"/>
      <c r="I73" s="681"/>
      <c r="J73" s="681"/>
      <c r="K73" s="681"/>
      <c r="L73" s="681"/>
      <c r="M73" s="681"/>
      <c r="N73" s="682"/>
    </row>
    <row r="74" spans="1:14" s="3" customFormat="1" ht="30" customHeight="1" x14ac:dyDescent="0.3">
      <c r="A74" s="125" t="s">
        <v>568</v>
      </c>
      <c r="B74" s="125"/>
      <c r="C74" s="173" t="s">
        <v>42</v>
      </c>
      <c r="D74" s="289" t="s">
        <v>960</v>
      </c>
      <c r="E74" s="163" t="s">
        <v>655</v>
      </c>
      <c r="F74" s="106"/>
      <c r="G74" s="106"/>
      <c r="H74" s="89"/>
      <c r="I74" s="89" t="s">
        <v>791</v>
      </c>
      <c r="J74" s="89" t="s">
        <v>26</v>
      </c>
      <c r="K74" s="89"/>
      <c r="L74" s="89" t="s">
        <v>1303</v>
      </c>
      <c r="M74" s="89" t="s">
        <v>26</v>
      </c>
      <c r="N74" s="89"/>
    </row>
    <row r="75" spans="1:14" s="3" customFormat="1" ht="14.4" x14ac:dyDescent="0.3">
      <c r="A75" s="10"/>
      <c r="B75" s="10"/>
      <c r="C75" s="11"/>
      <c r="D75" s="10"/>
      <c r="E75" s="10"/>
      <c r="F75" s="12"/>
      <c r="G75" s="12"/>
      <c r="H75" s="695"/>
      <c r="I75" s="696"/>
      <c r="J75" s="696"/>
      <c r="K75" s="696"/>
      <c r="L75" s="696"/>
      <c r="M75" s="696"/>
      <c r="N75" s="697"/>
    </row>
    <row r="76" spans="1:14" s="3" customFormat="1" ht="15" customHeight="1" x14ac:dyDescent="0.3">
      <c r="A76" s="38">
        <v>3</v>
      </c>
      <c r="B76" s="658" t="s">
        <v>34</v>
      </c>
      <c r="C76" s="658"/>
      <c r="D76" s="658"/>
      <c r="E76" s="658"/>
      <c r="F76" s="658"/>
      <c r="G76" s="662"/>
      <c r="H76" s="698"/>
      <c r="I76" s="699"/>
      <c r="J76" s="699"/>
      <c r="K76" s="699"/>
      <c r="L76" s="699"/>
      <c r="M76" s="699"/>
      <c r="N76" s="700"/>
    </row>
    <row r="77" spans="1:14" s="3" customFormat="1" ht="14.4" x14ac:dyDescent="0.3">
      <c r="A77" s="5"/>
      <c r="B77" s="5"/>
      <c r="C77" s="5"/>
      <c r="D77" s="6"/>
      <c r="E77" s="6"/>
      <c r="F77" s="6"/>
      <c r="G77" s="6"/>
      <c r="H77" s="698"/>
      <c r="I77" s="699"/>
      <c r="J77" s="699"/>
      <c r="K77" s="699"/>
      <c r="L77" s="699"/>
      <c r="M77" s="699"/>
      <c r="N77" s="700"/>
    </row>
    <row r="78" spans="1:14" s="3" customFormat="1" ht="14.4" x14ac:dyDescent="0.3">
      <c r="A78" s="76" t="s">
        <v>273</v>
      </c>
      <c r="B78" s="656" t="s">
        <v>616</v>
      </c>
      <c r="C78" s="691"/>
      <c r="D78" s="691"/>
      <c r="E78" s="691"/>
      <c r="F78" s="691"/>
      <c r="G78" s="691"/>
      <c r="H78" s="698"/>
      <c r="I78" s="699"/>
      <c r="J78" s="699"/>
      <c r="K78" s="699"/>
      <c r="L78" s="699"/>
      <c r="M78" s="699"/>
      <c r="N78" s="700"/>
    </row>
    <row r="79" spans="1:14" s="3" customFormat="1" ht="14.4" x14ac:dyDescent="0.3">
      <c r="A79" s="10"/>
      <c r="B79" s="10"/>
      <c r="C79" s="11"/>
      <c r="D79" s="9"/>
      <c r="E79" s="9"/>
      <c r="F79" s="46"/>
      <c r="G79" s="46"/>
      <c r="H79" s="701"/>
      <c r="I79" s="702"/>
      <c r="J79" s="702"/>
      <c r="K79" s="702"/>
      <c r="L79" s="702"/>
      <c r="M79" s="702"/>
      <c r="N79" s="703"/>
    </row>
    <row r="80" spans="1:14" s="3" customFormat="1" ht="30" customHeight="1" x14ac:dyDescent="0.3">
      <c r="A80" s="125" t="s">
        <v>65</v>
      </c>
      <c r="B80" s="125"/>
      <c r="C80" s="173" t="s">
        <v>42</v>
      </c>
      <c r="D80" s="126" t="s">
        <v>1004</v>
      </c>
      <c r="E80" s="163" t="s">
        <v>986</v>
      </c>
      <c r="F80" s="259"/>
      <c r="G80" s="259"/>
      <c r="H80" s="91"/>
      <c r="I80" s="89" t="s">
        <v>2497</v>
      </c>
      <c r="J80" s="90" t="s">
        <v>26</v>
      </c>
      <c r="K80" s="91"/>
      <c r="L80" s="90" t="s">
        <v>26</v>
      </c>
      <c r="M80" s="90" t="s">
        <v>26</v>
      </c>
      <c r="N80" s="90" t="s">
        <v>26</v>
      </c>
    </row>
    <row r="81" spans="1:14" s="3" customFormat="1" ht="30" customHeight="1" x14ac:dyDescent="0.3">
      <c r="A81" s="125" t="s">
        <v>66</v>
      </c>
      <c r="B81" s="125"/>
      <c r="C81" s="173" t="s">
        <v>42</v>
      </c>
      <c r="D81" s="126" t="s">
        <v>1005</v>
      </c>
      <c r="E81" s="163" t="s">
        <v>986</v>
      </c>
      <c r="F81" s="259"/>
      <c r="G81" s="259"/>
      <c r="H81" s="91"/>
      <c r="I81" s="91"/>
      <c r="J81" s="90" t="s">
        <v>26</v>
      </c>
      <c r="K81" s="91"/>
      <c r="L81" s="94" t="s">
        <v>619</v>
      </c>
      <c r="M81" s="90"/>
      <c r="N81" s="90"/>
    </row>
    <row r="82" spans="1:14" s="3" customFormat="1" ht="30" customHeight="1" x14ac:dyDescent="0.3">
      <c r="A82" s="125" t="s">
        <v>67</v>
      </c>
      <c r="B82" s="125"/>
      <c r="C82" s="173" t="s">
        <v>42</v>
      </c>
      <c r="D82" s="126" t="s">
        <v>1013</v>
      </c>
      <c r="E82" s="163" t="s">
        <v>986</v>
      </c>
      <c r="F82" s="259"/>
      <c r="G82" s="259"/>
      <c r="H82" s="91"/>
      <c r="I82" s="91"/>
      <c r="J82" s="90" t="s">
        <v>26</v>
      </c>
      <c r="K82" s="91"/>
      <c r="L82" s="94" t="s">
        <v>619</v>
      </c>
      <c r="M82" s="90"/>
      <c r="N82" s="90"/>
    </row>
    <row r="83" spans="1:14" s="3" customFormat="1" ht="30" customHeight="1" x14ac:dyDescent="0.3">
      <c r="A83" s="125" t="s">
        <v>68</v>
      </c>
      <c r="B83" s="125"/>
      <c r="C83" s="173" t="s">
        <v>42</v>
      </c>
      <c r="D83" s="126" t="s">
        <v>1006</v>
      </c>
      <c r="E83" s="163" t="s">
        <v>986</v>
      </c>
      <c r="F83" s="259">
        <f>F19-F80-F81-F82</f>
        <v>0</v>
      </c>
      <c r="G83" s="259">
        <f>G19-G80-G81-G82</f>
        <v>0</v>
      </c>
      <c r="H83" s="91"/>
      <c r="I83" s="91"/>
      <c r="J83" s="91"/>
      <c r="K83" s="91"/>
      <c r="L83" s="90" t="s">
        <v>26</v>
      </c>
      <c r="M83" s="90"/>
      <c r="N83" s="90"/>
    </row>
    <row r="84" spans="1:14" s="3" customFormat="1" ht="30" customHeight="1" x14ac:dyDescent="0.3">
      <c r="A84" s="125" t="s">
        <v>69</v>
      </c>
      <c r="B84" s="125"/>
      <c r="C84" s="173" t="s">
        <v>42</v>
      </c>
      <c r="D84" s="126" t="s">
        <v>563</v>
      </c>
      <c r="E84" s="163" t="s">
        <v>989</v>
      </c>
      <c r="F84" s="308"/>
      <c r="G84" s="308"/>
      <c r="H84" s="91"/>
      <c r="I84" s="93" t="s">
        <v>795</v>
      </c>
      <c r="J84" s="90"/>
      <c r="K84" s="90" t="s">
        <v>26</v>
      </c>
      <c r="L84" s="91"/>
      <c r="M84" s="90"/>
      <c r="N84" s="90"/>
    </row>
    <row r="85" spans="1:14" s="3" customFormat="1" ht="30" customHeight="1" x14ac:dyDescent="0.3">
      <c r="A85" s="125" t="s">
        <v>35</v>
      </c>
      <c r="B85" s="125"/>
      <c r="C85" s="173" t="s">
        <v>42</v>
      </c>
      <c r="D85" s="108" t="s">
        <v>1008</v>
      </c>
      <c r="E85" s="163" t="s">
        <v>989</v>
      </c>
      <c r="F85" s="308"/>
      <c r="G85" s="308"/>
      <c r="H85" s="91"/>
      <c r="I85" s="93" t="s">
        <v>795</v>
      </c>
      <c r="J85" s="93" t="s">
        <v>786</v>
      </c>
      <c r="K85" s="90" t="s">
        <v>26</v>
      </c>
      <c r="L85" s="90" t="s">
        <v>26</v>
      </c>
      <c r="M85" s="90" t="s">
        <v>26</v>
      </c>
      <c r="N85" s="90"/>
    </row>
    <row r="86" spans="1:14" s="3" customFormat="1" ht="30" customHeight="1" x14ac:dyDescent="0.3">
      <c r="A86" s="125" t="s">
        <v>37</v>
      </c>
      <c r="B86" s="125"/>
      <c r="C86" s="173" t="s">
        <v>42</v>
      </c>
      <c r="D86" s="108" t="s">
        <v>458</v>
      </c>
      <c r="E86" s="163" t="s">
        <v>989</v>
      </c>
      <c r="F86" s="308"/>
      <c r="G86" s="308"/>
      <c r="H86" s="91"/>
      <c r="I86" s="91"/>
      <c r="J86" s="93" t="s">
        <v>786</v>
      </c>
      <c r="K86" s="91"/>
      <c r="L86" s="94" t="s">
        <v>619</v>
      </c>
      <c r="M86" s="91"/>
      <c r="N86" s="91"/>
    </row>
    <row r="87" spans="1:14" s="3" customFormat="1" ht="30" customHeight="1" x14ac:dyDescent="0.3">
      <c r="A87" s="125" t="s">
        <v>39</v>
      </c>
      <c r="B87" s="125"/>
      <c r="C87" s="173" t="s">
        <v>42</v>
      </c>
      <c r="D87" s="108" t="s">
        <v>1012</v>
      </c>
      <c r="E87" s="163" t="s">
        <v>989</v>
      </c>
      <c r="F87" s="308"/>
      <c r="G87" s="308"/>
      <c r="H87" s="91"/>
      <c r="I87" s="91"/>
      <c r="J87" s="93" t="s">
        <v>786</v>
      </c>
      <c r="K87" s="91"/>
      <c r="L87" s="94" t="s">
        <v>619</v>
      </c>
      <c r="M87" s="91"/>
      <c r="N87" s="91"/>
    </row>
    <row r="88" spans="1:14" s="3" customFormat="1" ht="30" customHeight="1" x14ac:dyDescent="0.3">
      <c r="A88" s="125" t="s">
        <v>422</v>
      </c>
      <c r="B88" s="125"/>
      <c r="C88" s="173" t="s">
        <v>42</v>
      </c>
      <c r="D88" s="126" t="s">
        <v>1009</v>
      </c>
      <c r="E88" s="163" t="s">
        <v>989</v>
      </c>
      <c r="F88" s="308">
        <f>F84-F85-F86-F87</f>
        <v>0</v>
      </c>
      <c r="G88" s="308">
        <f>G84-G85-G86-G87</f>
        <v>0</v>
      </c>
      <c r="H88" s="91"/>
      <c r="I88" s="93" t="s">
        <v>795</v>
      </c>
      <c r="J88" s="91"/>
      <c r="K88" s="91"/>
      <c r="L88" s="90" t="s">
        <v>26</v>
      </c>
      <c r="M88" s="91"/>
      <c r="N88" s="91"/>
    </row>
    <row r="89" spans="1:14" s="3" customFormat="1" ht="30" customHeight="1" x14ac:dyDescent="0.3">
      <c r="A89" s="125" t="s">
        <v>521</v>
      </c>
      <c r="B89" s="173" t="s">
        <v>42</v>
      </c>
      <c r="C89" s="173" t="s">
        <v>42</v>
      </c>
      <c r="D89" s="108" t="s">
        <v>562</v>
      </c>
      <c r="E89" s="163" t="s">
        <v>989</v>
      </c>
      <c r="F89" s="308"/>
      <c r="G89" s="308"/>
      <c r="H89" s="91"/>
      <c r="I89" s="91"/>
      <c r="J89" s="91"/>
      <c r="K89" s="91"/>
      <c r="L89" s="91"/>
      <c r="M89" s="91"/>
      <c r="N89" s="91"/>
    </row>
    <row r="90" spans="1:14" s="3" customFormat="1" ht="30" customHeight="1" x14ac:dyDescent="0.3">
      <c r="A90" s="125" t="s">
        <v>522</v>
      </c>
      <c r="B90" s="173" t="s">
        <v>42</v>
      </c>
      <c r="C90" s="173" t="s">
        <v>42</v>
      </c>
      <c r="D90" s="108" t="s">
        <v>38</v>
      </c>
      <c r="E90" s="163" t="s">
        <v>989</v>
      </c>
      <c r="F90" s="308"/>
      <c r="G90" s="308"/>
      <c r="H90" s="91"/>
      <c r="I90" s="91"/>
      <c r="J90" s="91"/>
      <c r="K90" s="91"/>
      <c r="L90" s="91"/>
      <c r="M90" s="91"/>
      <c r="N90" s="91"/>
    </row>
    <row r="91" spans="1:14" s="3" customFormat="1" ht="30" customHeight="1" x14ac:dyDescent="0.3">
      <c r="A91" s="125" t="s">
        <v>564</v>
      </c>
      <c r="B91" s="173" t="s">
        <v>42</v>
      </c>
      <c r="C91" s="173" t="s">
        <v>42</v>
      </c>
      <c r="D91" s="108" t="s">
        <v>40</v>
      </c>
      <c r="E91" s="163" t="s">
        <v>989</v>
      </c>
      <c r="F91" s="308"/>
      <c r="G91" s="308"/>
      <c r="H91" s="91"/>
      <c r="I91" s="91"/>
      <c r="J91" s="91"/>
      <c r="K91" s="91"/>
      <c r="L91" s="91"/>
      <c r="M91" s="91"/>
      <c r="N91" s="91"/>
    </row>
    <row r="92" spans="1:14" s="3" customFormat="1" ht="30" customHeight="1" x14ac:dyDescent="0.3">
      <c r="A92" s="125" t="s">
        <v>565</v>
      </c>
      <c r="B92" s="173" t="s">
        <v>42</v>
      </c>
      <c r="C92" s="173" t="s">
        <v>42</v>
      </c>
      <c r="D92" s="108" t="s">
        <v>1010</v>
      </c>
      <c r="E92" s="163" t="s">
        <v>989</v>
      </c>
      <c r="F92" s="308"/>
      <c r="G92" s="308"/>
      <c r="H92" s="91"/>
      <c r="I92" s="91"/>
      <c r="J92" s="91"/>
      <c r="K92" s="91"/>
      <c r="L92" s="91"/>
      <c r="M92" s="91"/>
      <c r="N92" s="91"/>
    </row>
    <row r="93" spans="1:14" s="3" customFormat="1" ht="30" customHeight="1" x14ac:dyDescent="0.3">
      <c r="A93" s="125" t="s">
        <v>566</v>
      </c>
      <c r="B93" s="173" t="s">
        <v>42</v>
      </c>
      <c r="C93" s="173" t="s">
        <v>42</v>
      </c>
      <c r="D93" s="108" t="s">
        <v>36</v>
      </c>
      <c r="E93" s="163" t="s">
        <v>989</v>
      </c>
      <c r="F93" s="308">
        <f>F89-F90-F91-F92</f>
        <v>0</v>
      </c>
      <c r="G93" s="308">
        <f>G89-G90-G91-G92</f>
        <v>0</v>
      </c>
      <c r="H93" s="91"/>
      <c r="I93" s="91"/>
      <c r="J93" s="91"/>
      <c r="K93" s="91"/>
      <c r="L93" s="91"/>
      <c r="M93" s="91"/>
      <c r="N93" s="91"/>
    </row>
    <row r="94" spans="1:14" s="3" customFormat="1" ht="14.4" x14ac:dyDescent="0.3">
      <c r="A94" s="10"/>
      <c r="B94" s="10"/>
      <c r="C94" s="11"/>
      <c r="D94" s="82"/>
      <c r="E94" s="10"/>
      <c r="F94" s="12"/>
      <c r="G94" s="12"/>
      <c r="H94" s="695"/>
      <c r="I94" s="696"/>
      <c r="J94" s="696"/>
      <c r="K94" s="696"/>
      <c r="L94" s="696"/>
      <c r="M94" s="696"/>
      <c r="N94" s="697"/>
    </row>
    <row r="95" spans="1:14" s="3" customFormat="1" ht="14.4" x14ac:dyDescent="0.3">
      <c r="A95" s="76" t="s">
        <v>316</v>
      </c>
      <c r="B95" s="656" t="s">
        <v>617</v>
      </c>
      <c r="C95" s="656"/>
      <c r="D95" s="656"/>
      <c r="E95" s="656"/>
      <c r="F95" s="656"/>
      <c r="G95" s="691"/>
      <c r="H95" s="698"/>
      <c r="I95" s="699"/>
      <c r="J95" s="699"/>
      <c r="K95" s="699"/>
      <c r="L95" s="699"/>
      <c r="M95" s="699"/>
      <c r="N95" s="700"/>
    </row>
    <row r="96" spans="1:14" s="3" customFormat="1" ht="14.4" x14ac:dyDescent="0.3">
      <c r="A96" s="10"/>
      <c r="B96" s="10"/>
      <c r="C96" s="11"/>
      <c r="D96" s="10"/>
      <c r="E96" s="10"/>
      <c r="F96" s="12"/>
      <c r="G96" s="12"/>
      <c r="H96" s="701"/>
      <c r="I96" s="702"/>
      <c r="J96" s="702"/>
      <c r="K96" s="702"/>
      <c r="L96" s="702"/>
      <c r="M96" s="702"/>
      <c r="N96" s="703"/>
    </row>
    <row r="97" spans="1:14" s="3" customFormat="1" ht="30" customHeight="1" x14ac:dyDescent="0.3">
      <c r="A97" s="125" t="s">
        <v>70</v>
      </c>
      <c r="B97" s="125"/>
      <c r="C97" s="173" t="s">
        <v>42</v>
      </c>
      <c r="D97" s="108" t="s">
        <v>1035</v>
      </c>
      <c r="E97" s="163" t="s">
        <v>1046</v>
      </c>
      <c r="F97" s="259"/>
      <c r="G97" s="259"/>
      <c r="H97" s="91"/>
      <c r="I97" s="89" t="s">
        <v>792</v>
      </c>
      <c r="J97" s="91"/>
      <c r="K97" s="90"/>
      <c r="L97" s="91"/>
      <c r="M97" s="90"/>
      <c r="N97" s="90"/>
    </row>
    <row r="98" spans="1:14" s="3" customFormat="1" ht="30" customHeight="1" x14ac:dyDescent="0.3">
      <c r="A98" s="125" t="s">
        <v>72</v>
      </c>
      <c r="B98" s="125"/>
      <c r="C98" s="173" t="s">
        <v>42</v>
      </c>
      <c r="D98" s="108" t="s">
        <v>1034</v>
      </c>
      <c r="E98" s="163" t="s">
        <v>1046</v>
      </c>
      <c r="F98" s="259"/>
      <c r="G98" s="259"/>
      <c r="H98" s="91"/>
      <c r="I98" s="89" t="s">
        <v>792</v>
      </c>
      <c r="J98" s="91"/>
      <c r="K98" s="90"/>
      <c r="L98" s="91"/>
      <c r="M98" s="90"/>
      <c r="N98" s="90"/>
    </row>
    <row r="99" spans="1:14" s="3" customFormat="1" ht="30" customHeight="1" x14ac:dyDescent="0.3">
      <c r="A99" s="125" t="s">
        <v>74</v>
      </c>
      <c r="B99" s="125"/>
      <c r="C99" s="173" t="s">
        <v>42</v>
      </c>
      <c r="D99" s="108" t="s">
        <v>1036</v>
      </c>
      <c r="E99" s="163" t="s">
        <v>1046</v>
      </c>
      <c r="F99" s="259"/>
      <c r="G99" s="259"/>
      <c r="H99" s="91"/>
      <c r="I99" s="89" t="s">
        <v>792</v>
      </c>
      <c r="J99" s="91"/>
      <c r="K99" s="90"/>
      <c r="L99" s="91"/>
      <c r="M99" s="90"/>
      <c r="N99" s="90"/>
    </row>
    <row r="100" spans="1:14" s="3" customFormat="1" ht="30" customHeight="1" x14ac:dyDescent="0.3">
      <c r="A100" s="125" t="s">
        <v>1038</v>
      </c>
      <c r="B100" s="125"/>
      <c r="C100" s="173" t="s">
        <v>42</v>
      </c>
      <c r="D100" s="108" t="s">
        <v>1037</v>
      </c>
      <c r="E100" s="163" t="s">
        <v>1046</v>
      </c>
      <c r="F100" s="259"/>
      <c r="G100" s="259"/>
      <c r="H100" s="91"/>
      <c r="I100" s="89" t="s">
        <v>792</v>
      </c>
      <c r="J100" s="91"/>
      <c r="K100" s="90"/>
      <c r="L100" s="91"/>
      <c r="M100" s="90"/>
      <c r="N100" s="90"/>
    </row>
    <row r="101" spans="1:14" s="3" customFormat="1" ht="30" customHeight="1" x14ac:dyDescent="0.3">
      <c r="A101" s="125" t="s">
        <v>1041</v>
      </c>
      <c r="B101" s="125"/>
      <c r="C101" s="173" t="s">
        <v>42</v>
      </c>
      <c r="D101" s="108" t="s">
        <v>1039</v>
      </c>
      <c r="E101" s="163" t="s">
        <v>1046</v>
      </c>
      <c r="F101" s="259"/>
      <c r="G101" s="259"/>
      <c r="H101" s="91"/>
      <c r="I101" s="91"/>
      <c r="J101" s="91"/>
      <c r="K101" s="90"/>
      <c r="L101" s="91"/>
      <c r="M101" s="90"/>
      <c r="N101" s="90"/>
    </row>
    <row r="102" spans="1:14" s="3" customFormat="1" ht="30" customHeight="1" x14ac:dyDescent="0.3">
      <c r="A102" s="125" t="s">
        <v>1042</v>
      </c>
      <c r="B102" s="125"/>
      <c r="C102" s="173" t="s">
        <v>42</v>
      </c>
      <c r="D102" s="108" t="s">
        <v>1040</v>
      </c>
      <c r="E102" s="163" t="s">
        <v>1046</v>
      </c>
      <c r="F102" s="259"/>
      <c r="G102" s="259"/>
      <c r="H102" s="91"/>
      <c r="I102" s="91"/>
      <c r="J102" s="91"/>
      <c r="K102" s="90"/>
      <c r="L102" s="91"/>
      <c r="M102" s="90"/>
      <c r="N102" s="90"/>
    </row>
    <row r="103" spans="1:14" s="3" customFormat="1" ht="30" customHeight="1" x14ac:dyDescent="0.3">
      <c r="A103" s="125" t="s">
        <v>1043</v>
      </c>
      <c r="B103" s="125"/>
      <c r="C103" s="173" t="s">
        <v>42</v>
      </c>
      <c r="D103" s="126" t="s">
        <v>71</v>
      </c>
      <c r="E103" s="163" t="s">
        <v>1046</v>
      </c>
      <c r="F103" s="259">
        <f>F19-F20-(F101-F102)</f>
        <v>0</v>
      </c>
      <c r="G103" s="259">
        <f>G19-G20-(G101-G102)</f>
        <v>0</v>
      </c>
      <c r="H103" s="91"/>
      <c r="I103" s="91"/>
      <c r="J103" s="91"/>
      <c r="K103" s="90" t="s">
        <v>26</v>
      </c>
      <c r="L103" s="90" t="s">
        <v>26</v>
      </c>
      <c r="M103" s="90" t="s">
        <v>26</v>
      </c>
      <c r="N103" s="90"/>
    </row>
    <row r="104" spans="1:14" s="3" customFormat="1" ht="30" customHeight="1" x14ac:dyDescent="0.3">
      <c r="A104" s="125" t="s">
        <v>1044</v>
      </c>
      <c r="B104" s="125"/>
      <c r="C104" s="173" t="s">
        <v>42</v>
      </c>
      <c r="D104" s="108" t="s">
        <v>73</v>
      </c>
      <c r="E104" s="163" t="s">
        <v>1046</v>
      </c>
      <c r="F104" s="259">
        <f>F19-F20</f>
        <v>0</v>
      </c>
      <c r="G104" s="259">
        <f>G19-G20</f>
        <v>0</v>
      </c>
      <c r="H104" s="91"/>
      <c r="I104" s="91"/>
      <c r="J104" s="91"/>
      <c r="K104" s="90" t="s">
        <v>26</v>
      </c>
      <c r="L104" s="91"/>
      <c r="M104" s="90"/>
      <c r="N104" s="90"/>
    </row>
    <row r="105" spans="1:14" s="3" customFormat="1" ht="30" customHeight="1" x14ac:dyDescent="0.3">
      <c r="A105" s="125" t="s">
        <v>1045</v>
      </c>
      <c r="B105" s="125"/>
      <c r="C105" s="173" t="s">
        <v>42</v>
      </c>
      <c r="D105" s="108" t="s">
        <v>578</v>
      </c>
      <c r="E105" s="163" t="s">
        <v>1046</v>
      </c>
      <c r="F105" s="259">
        <f>(F99+F100)-F102</f>
        <v>0</v>
      </c>
      <c r="G105" s="259">
        <f>(G99+G100)-G102</f>
        <v>0</v>
      </c>
      <c r="H105" s="91"/>
      <c r="I105" s="89" t="s">
        <v>792</v>
      </c>
      <c r="J105" s="91"/>
      <c r="K105" s="90" t="s">
        <v>26</v>
      </c>
      <c r="L105" s="90" t="s">
        <v>26</v>
      </c>
      <c r="M105" s="90" t="s">
        <v>26</v>
      </c>
      <c r="N105" s="90"/>
    </row>
    <row r="106" spans="1:14" s="3" customFormat="1" ht="14.4" x14ac:dyDescent="0.3">
      <c r="A106" s="10"/>
      <c r="B106" s="10"/>
      <c r="C106" s="11"/>
      <c r="D106" s="10"/>
      <c r="E106" s="10"/>
      <c r="F106" s="12"/>
      <c r="G106" s="12"/>
      <c r="H106" s="695"/>
      <c r="I106" s="696"/>
      <c r="J106" s="696"/>
      <c r="K106" s="696"/>
      <c r="L106" s="696"/>
      <c r="M106" s="696"/>
      <c r="N106" s="697"/>
    </row>
    <row r="107" spans="1:14" s="3" customFormat="1" ht="14.4" x14ac:dyDescent="0.3">
      <c r="A107" s="76" t="s">
        <v>318</v>
      </c>
      <c r="B107" s="656" t="s">
        <v>75</v>
      </c>
      <c r="C107" s="656"/>
      <c r="D107" s="656"/>
      <c r="E107" s="656"/>
      <c r="F107" s="656"/>
      <c r="G107" s="691"/>
      <c r="H107" s="698"/>
      <c r="I107" s="699"/>
      <c r="J107" s="699"/>
      <c r="K107" s="699"/>
      <c r="L107" s="699"/>
      <c r="M107" s="699"/>
      <c r="N107" s="700"/>
    </row>
    <row r="108" spans="1:14" s="3" customFormat="1" ht="14.4" x14ac:dyDescent="0.3">
      <c r="A108" s="10"/>
      <c r="B108" s="10"/>
      <c r="C108" s="11"/>
      <c r="D108" s="10"/>
      <c r="E108" s="10"/>
      <c r="F108" s="12"/>
      <c r="G108" s="12"/>
      <c r="H108" s="701"/>
      <c r="I108" s="702"/>
      <c r="J108" s="702"/>
      <c r="K108" s="702"/>
      <c r="L108" s="702"/>
      <c r="M108" s="702"/>
      <c r="N108" s="703"/>
    </row>
    <row r="109" spans="1:14" s="3" customFormat="1" ht="30" customHeight="1" x14ac:dyDescent="0.3">
      <c r="A109" s="125" t="s">
        <v>76</v>
      </c>
      <c r="B109" s="125"/>
      <c r="C109" s="173" t="s">
        <v>42</v>
      </c>
      <c r="D109" s="126" t="s">
        <v>77</v>
      </c>
      <c r="E109" s="163" t="s">
        <v>1287</v>
      </c>
      <c r="F109" s="106"/>
      <c r="G109" s="106"/>
      <c r="H109" s="91"/>
      <c r="I109" s="91"/>
      <c r="J109" s="90"/>
      <c r="K109" s="90" t="s">
        <v>26</v>
      </c>
      <c r="L109" s="90" t="s">
        <v>26</v>
      </c>
      <c r="M109" s="90" t="s">
        <v>26</v>
      </c>
      <c r="N109" s="90"/>
    </row>
    <row r="110" spans="1:14" s="3" customFormat="1" ht="76.8" customHeight="1" x14ac:dyDescent="0.3">
      <c r="A110" s="125" t="s">
        <v>78</v>
      </c>
      <c r="B110" s="125"/>
      <c r="C110" s="173" t="s">
        <v>42</v>
      </c>
      <c r="D110" s="126" t="s">
        <v>79</v>
      </c>
      <c r="E110" s="163" t="s">
        <v>1288</v>
      </c>
      <c r="F110" s="106"/>
      <c r="G110" s="106"/>
      <c r="H110" s="90" t="s">
        <v>26</v>
      </c>
      <c r="I110" s="89" t="s">
        <v>793</v>
      </c>
      <c r="J110" s="90" t="s">
        <v>26</v>
      </c>
      <c r="K110" s="90"/>
      <c r="L110" s="90" t="s">
        <v>26</v>
      </c>
      <c r="M110" s="90" t="s">
        <v>26</v>
      </c>
      <c r="N110" s="90"/>
    </row>
    <row r="111" spans="1:14" s="3" customFormat="1" ht="14.4" x14ac:dyDescent="0.3">
      <c r="A111" s="10"/>
      <c r="B111" s="10"/>
      <c r="C111" s="11"/>
      <c r="D111" s="10"/>
      <c r="E111" s="10"/>
      <c r="F111" s="12"/>
      <c r="G111" s="12"/>
      <c r="H111" s="695"/>
      <c r="I111" s="696"/>
      <c r="J111" s="696"/>
      <c r="K111" s="696"/>
      <c r="L111" s="696"/>
      <c r="M111" s="696"/>
      <c r="N111" s="697"/>
    </row>
    <row r="112" spans="1:14" s="3" customFormat="1" ht="14.4" x14ac:dyDescent="0.3">
      <c r="A112" s="76" t="s">
        <v>459</v>
      </c>
      <c r="B112" s="656" t="s">
        <v>80</v>
      </c>
      <c r="C112" s="656"/>
      <c r="D112" s="656"/>
      <c r="E112" s="656"/>
      <c r="F112" s="656"/>
      <c r="G112" s="691"/>
      <c r="H112" s="698"/>
      <c r="I112" s="699"/>
      <c r="J112" s="699"/>
      <c r="K112" s="699"/>
      <c r="L112" s="699"/>
      <c r="M112" s="699"/>
      <c r="N112" s="700"/>
    </row>
    <row r="113" spans="1:14" s="3" customFormat="1" ht="14.4" x14ac:dyDescent="0.3">
      <c r="A113" s="10"/>
      <c r="B113" s="10"/>
      <c r="C113" s="11"/>
      <c r="D113" s="10"/>
      <c r="E113" s="10"/>
      <c r="F113" s="12"/>
      <c r="G113" s="12"/>
      <c r="H113" s="701"/>
      <c r="I113" s="702"/>
      <c r="J113" s="702"/>
      <c r="K113" s="702"/>
      <c r="L113" s="702"/>
      <c r="M113" s="702"/>
      <c r="N113" s="703"/>
    </row>
    <row r="114" spans="1:14" s="3" customFormat="1" ht="30" customHeight="1" x14ac:dyDescent="0.3">
      <c r="A114" s="125" t="s">
        <v>81</v>
      </c>
      <c r="B114" s="125"/>
      <c r="C114" s="173" t="s">
        <v>42</v>
      </c>
      <c r="D114" s="126" t="s">
        <v>82</v>
      </c>
      <c r="E114" s="163" t="s">
        <v>17</v>
      </c>
      <c r="F114" s="308"/>
      <c r="G114" s="308"/>
      <c r="H114" s="94" t="s">
        <v>785</v>
      </c>
      <c r="I114" s="89" t="s">
        <v>792</v>
      </c>
      <c r="J114" s="91"/>
      <c r="K114" s="90" t="s">
        <v>26</v>
      </c>
      <c r="L114" s="91"/>
      <c r="M114" s="90" t="s">
        <v>26</v>
      </c>
      <c r="N114" s="90"/>
    </row>
    <row r="115" spans="1:14" s="3" customFormat="1" ht="30" customHeight="1" x14ac:dyDescent="0.3">
      <c r="A115" s="125" t="s">
        <v>2063</v>
      </c>
      <c r="B115" s="125"/>
      <c r="C115" s="173" t="s">
        <v>42</v>
      </c>
      <c r="D115" s="126" t="s">
        <v>2064</v>
      </c>
      <c r="E115" s="163" t="s">
        <v>14</v>
      </c>
      <c r="F115" s="308"/>
      <c r="G115" s="308"/>
      <c r="H115" s="94"/>
      <c r="I115" s="89"/>
      <c r="J115" s="91"/>
      <c r="K115" s="90"/>
      <c r="L115" s="91"/>
      <c r="M115" s="90"/>
      <c r="N115" s="90"/>
    </row>
    <row r="116" spans="1:14" s="3" customFormat="1" ht="30" customHeight="1" x14ac:dyDescent="0.3">
      <c r="A116" s="125" t="s">
        <v>83</v>
      </c>
      <c r="B116" s="125"/>
      <c r="C116" s="173" t="s">
        <v>42</v>
      </c>
      <c r="D116" s="126" t="s">
        <v>84</v>
      </c>
      <c r="E116" s="163" t="s">
        <v>17</v>
      </c>
      <c r="F116" s="308"/>
      <c r="G116" s="308"/>
      <c r="H116" s="94" t="s">
        <v>785</v>
      </c>
      <c r="I116" s="89" t="s">
        <v>792</v>
      </c>
      <c r="J116" s="91"/>
      <c r="K116" s="90" t="s">
        <v>26</v>
      </c>
      <c r="L116" s="90" t="s">
        <v>26</v>
      </c>
      <c r="M116" s="90" t="s">
        <v>26</v>
      </c>
      <c r="N116" s="90"/>
    </row>
    <row r="117" spans="1:14" s="3" customFormat="1" ht="30" customHeight="1" x14ac:dyDescent="0.3">
      <c r="A117" s="125" t="s">
        <v>85</v>
      </c>
      <c r="B117" s="125"/>
      <c r="C117" s="173" t="s">
        <v>42</v>
      </c>
      <c r="D117" s="126" t="s">
        <v>577</v>
      </c>
      <c r="E117" s="163" t="s">
        <v>567</v>
      </c>
      <c r="F117" s="259"/>
      <c r="G117" s="259"/>
      <c r="H117" s="90" t="s">
        <v>26</v>
      </c>
      <c r="I117" s="89" t="s">
        <v>792</v>
      </c>
      <c r="J117" s="91"/>
      <c r="K117" s="90" t="s">
        <v>26</v>
      </c>
      <c r="L117" s="90" t="s">
        <v>26</v>
      </c>
      <c r="M117" s="90" t="s">
        <v>26</v>
      </c>
      <c r="N117" s="90"/>
    </row>
    <row r="118" spans="1:14" s="3" customFormat="1" ht="14.4" x14ac:dyDescent="0.3">
      <c r="A118" s="10"/>
      <c r="B118" s="10"/>
      <c r="C118" s="11"/>
      <c r="D118" s="13"/>
      <c r="E118" s="13"/>
      <c r="F118" s="12"/>
      <c r="G118" s="12"/>
      <c r="H118" s="695"/>
      <c r="I118" s="696"/>
      <c r="J118" s="696"/>
      <c r="K118" s="696"/>
      <c r="L118" s="696"/>
      <c r="M118" s="696"/>
      <c r="N118" s="697"/>
    </row>
    <row r="119" spans="1:14" s="3" customFormat="1" ht="15" customHeight="1" x14ac:dyDescent="0.3">
      <c r="A119" s="38">
        <v>4</v>
      </c>
      <c r="B119" s="658" t="s">
        <v>86</v>
      </c>
      <c r="C119" s="658"/>
      <c r="D119" s="658"/>
      <c r="E119" s="658"/>
      <c r="F119" s="658"/>
      <c r="G119" s="662"/>
      <c r="H119" s="698"/>
      <c r="I119" s="699"/>
      <c r="J119" s="699"/>
      <c r="K119" s="699"/>
      <c r="L119" s="699"/>
      <c r="M119" s="699"/>
      <c r="N119" s="700"/>
    </row>
    <row r="120" spans="1:14" s="3" customFormat="1" ht="14.4" x14ac:dyDescent="0.3">
      <c r="A120" s="5"/>
      <c r="B120" s="5"/>
      <c r="C120" s="5"/>
      <c r="D120" s="5"/>
      <c r="E120" s="5"/>
      <c r="F120" s="5"/>
      <c r="G120" s="5"/>
      <c r="H120" s="698"/>
      <c r="I120" s="699"/>
      <c r="J120" s="699"/>
      <c r="K120" s="699"/>
      <c r="L120" s="699"/>
      <c r="M120" s="699"/>
      <c r="N120" s="700"/>
    </row>
    <row r="121" spans="1:14" s="3" customFormat="1" ht="14.4" x14ac:dyDescent="0.3">
      <c r="A121" s="76" t="s">
        <v>274</v>
      </c>
      <c r="B121" s="656" t="s">
        <v>87</v>
      </c>
      <c r="C121" s="656"/>
      <c r="D121" s="656"/>
      <c r="E121" s="656"/>
      <c r="F121" s="656"/>
      <c r="G121" s="691"/>
      <c r="H121" s="698"/>
      <c r="I121" s="699"/>
      <c r="J121" s="699"/>
      <c r="K121" s="699"/>
      <c r="L121" s="699"/>
      <c r="M121" s="699"/>
      <c r="N121" s="700"/>
    </row>
    <row r="122" spans="1:14" s="3" customFormat="1" ht="14.4" x14ac:dyDescent="0.3">
      <c r="A122" s="10"/>
      <c r="B122" s="10"/>
      <c r="C122" s="11"/>
      <c r="D122" s="10"/>
      <c r="E122" s="10"/>
      <c r="F122" s="12"/>
      <c r="G122" s="12"/>
      <c r="H122" s="701"/>
      <c r="I122" s="702"/>
      <c r="J122" s="702"/>
      <c r="K122" s="702"/>
      <c r="L122" s="702"/>
      <c r="M122" s="702"/>
      <c r="N122" s="703"/>
    </row>
    <row r="123" spans="1:14" s="3" customFormat="1" ht="30" customHeight="1" x14ac:dyDescent="0.3">
      <c r="A123" s="125" t="s">
        <v>88</v>
      </c>
      <c r="B123" s="125"/>
      <c r="C123" s="173" t="s">
        <v>42</v>
      </c>
      <c r="D123" s="126" t="s">
        <v>89</v>
      </c>
      <c r="E123" s="163" t="s">
        <v>989</v>
      </c>
      <c r="F123" s="308"/>
      <c r="G123" s="308"/>
      <c r="H123" s="90" t="s">
        <v>26</v>
      </c>
      <c r="I123" s="89" t="s">
        <v>793</v>
      </c>
      <c r="J123" s="90" t="s">
        <v>26</v>
      </c>
      <c r="K123" s="90" t="s">
        <v>26</v>
      </c>
      <c r="L123" s="89" t="s">
        <v>26</v>
      </c>
      <c r="M123" s="90"/>
      <c r="N123" s="90" t="s">
        <v>26</v>
      </c>
    </row>
    <row r="124" spans="1:14" s="3" customFormat="1" ht="30" customHeight="1" x14ac:dyDescent="0.3">
      <c r="A124" s="125" t="s">
        <v>90</v>
      </c>
      <c r="B124" s="125"/>
      <c r="C124" s="173" t="s">
        <v>42</v>
      </c>
      <c r="D124" s="126" t="s">
        <v>94</v>
      </c>
      <c r="E124" s="163" t="s">
        <v>989</v>
      </c>
      <c r="F124" s="308"/>
      <c r="G124" s="308"/>
      <c r="H124" s="90" t="s">
        <v>26</v>
      </c>
      <c r="I124" s="89" t="s">
        <v>793</v>
      </c>
      <c r="J124" s="90" t="s">
        <v>26</v>
      </c>
      <c r="K124" s="90" t="s">
        <v>26</v>
      </c>
      <c r="L124" s="89" t="s">
        <v>26</v>
      </c>
      <c r="M124" s="90" t="s">
        <v>26</v>
      </c>
      <c r="N124" s="90" t="s">
        <v>26</v>
      </c>
    </row>
    <row r="125" spans="1:14" s="3" customFormat="1" ht="30" customHeight="1" x14ac:dyDescent="0.3">
      <c r="A125" s="125" t="s">
        <v>91</v>
      </c>
      <c r="B125" s="125"/>
      <c r="C125" s="173" t="s">
        <v>42</v>
      </c>
      <c r="D125" s="126" t="s">
        <v>460</v>
      </c>
      <c r="E125" s="163" t="s">
        <v>989</v>
      </c>
      <c r="F125" s="308"/>
      <c r="G125" s="308"/>
      <c r="H125" s="90"/>
      <c r="I125" s="91"/>
      <c r="J125" s="90" t="s">
        <v>26</v>
      </c>
      <c r="K125" s="91"/>
      <c r="L125" s="93" t="s">
        <v>619</v>
      </c>
      <c r="M125" s="90"/>
      <c r="N125" s="90"/>
    </row>
    <row r="126" spans="1:14" s="3" customFormat="1" ht="30" customHeight="1" x14ac:dyDescent="0.3">
      <c r="A126" s="125" t="s">
        <v>93</v>
      </c>
      <c r="B126" s="125"/>
      <c r="C126" s="173" t="s">
        <v>42</v>
      </c>
      <c r="D126" s="126" t="s">
        <v>1011</v>
      </c>
      <c r="E126" s="163" t="s">
        <v>989</v>
      </c>
      <c r="F126" s="308"/>
      <c r="G126" s="308"/>
      <c r="H126" s="90"/>
      <c r="I126" s="91"/>
      <c r="J126" s="90" t="s">
        <v>26</v>
      </c>
      <c r="K126" s="91"/>
      <c r="L126" s="93" t="s">
        <v>619</v>
      </c>
      <c r="M126" s="90"/>
      <c r="N126" s="90"/>
    </row>
    <row r="127" spans="1:14" s="3" customFormat="1" ht="30" customHeight="1" x14ac:dyDescent="0.3">
      <c r="A127" s="125" t="s">
        <v>95</v>
      </c>
      <c r="B127" s="125"/>
      <c r="C127" s="173" t="s">
        <v>42</v>
      </c>
      <c r="D127" s="126" t="s">
        <v>666</v>
      </c>
      <c r="E127" s="163" t="s">
        <v>989</v>
      </c>
      <c r="F127" s="308">
        <f>F123-F124-F125-F126</f>
        <v>0</v>
      </c>
      <c r="G127" s="308">
        <f>G123-G124-G125-G126</f>
        <v>0</v>
      </c>
      <c r="H127" s="90" t="s">
        <v>26</v>
      </c>
      <c r="I127" s="89" t="s">
        <v>793</v>
      </c>
      <c r="J127" s="90"/>
      <c r="K127" s="91"/>
      <c r="L127" s="89" t="s">
        <v>26</v>
      </c>
      <c r="M127" s="90"/>
      <c r="N127" s="90"/>
    </row>
    <row r="128" spans="1:14" s="3" customFormat="1" ht="14.4" customHeight="1" x14ac:dyDescent="0.3">
      <c r="A128" s="96"/>
      <c r="B128" s="96"/>
      <c r="C128" s="11"/>
      <c r="D128" s="10"/>
      <c r="E128" s="12"/>
      <c r="F128" s="388"/>
      <c r="G128" s="389"/>
      <c r="H128" s="297"/>
      <c r="I128" s="11"/>
      <c r="J128" s="11"/>
      <c r="K128" s="25"/>
      <c r="L128" s="11"/>
      <c r="M128" s="11"/>
      <c r="N128" s="11"/>
    </row>
    <row r="129" spans="1:14" s="3" customFormat="1" ht="14.4" customHeight="1" x14ac:dyDescent="0.3">
      <c r="A129" s="96"/>
      <c r="B129" s="96"/>
      <c r="C129" s="11"/>
      <c r="D129" s="10"/>
      <c r="E129" s="11"/>
      <c r="F129" s="12"/>
      <c r="G129" s="260"/>
      <c r="H129" s="297"/>
      <c r="I129" s="11"/>
      <c r="J129" s="11"/>
      <c r="K129" s="11"/>
      <c r="L129" s="11"/>
      <c r="M129" s="11"/>
      <c r="N129" s="11"/>
    </row>
    <row r="130" spans="1:14" ht="30.6" customHeight="1" x14ac:dyDescent="0.3">
      <c r="A130" s="60"/>
      <c r="B130" s="60"/>
      <c r="C130" s="654" t="s">
        <v>2472</v>
      </c>
      <c r="D130" s="654"/>
      <c r="E130" s="654"/>
      <c r="F130" s="654"/>
      <c r="G130" s="61" t="s">
        <v>105</v>
      </c>
    </row>
    <row r="131" spans="1:14" ht="13.8" customHeight="1" x14ac:dyDescent="0.3">
      <c r="A131" s="386"/>
      <c r="B131" s="386"/>
      <c r="C131" s="387"/>
      <c r="D131" s="387"/>
      <c r="E131" s="387"/>
      <c r="F131" s="387"/>
      <c r="G131" s="390"/>
    </row>
    <row r="132" spans="1:14" s="3" customFormat="1" ht="14.4" x14ac:dyDescent="0.3">
      <c r="A132" s="10"/>
      <c r="B132" s="10"/>
      <c r="C132" s="11"/>
      <c r="D132" s="10"/>
      <c r="E132" s="10"/>
      <c r="F132" s="12"/>
      <c r="G132" s="12"/>
      <c r="H132" s="297"/>
      <c r="I132" s="11"/>
      <c r="J132" s="11"/>
      <c r="K132" s="11"/>
      <c r="L132" s="11"/>
      <c r="M132" s="11"/>
      <c r="N132" s="11"/>
    </row>
    <row r="133" spans="1:14" s="3" customFormat="1" ht="14.4" x14ac:dyDescent="0.3">
      <c r="A133" s="658" t="s">
        <v>1301</v>
      </c>
      <c r="B133" s="658"/>
      <c r="C133" s="658"/>
      <c r="D133" s="658"/>
      <c r="E133" s="658"/>
      <c r="F133" s="658"/>
      <c r="G133" s="58"/>
      <c r="H133" s="297"/>
      <c r="I133" s="11"/>
      <c r="J133" s="11"/>
      <c r="K133" s="11"/>
      <c r="L133" s="11"/>
      <c r="M133" s="11"/>
      <c r="N133" s="11"/>
    </row>
    <row r="134" spans="1:14" s="3" customFormat="1" ht="14.4" x14ac:dyDescent="0.3">
      <c r="A134" s="42"/>
      <c r="B134" s="42"/>
      <c r="C134" s="42"/>
      <c r="D134" s="42"/>
      <c r="E134" s="42"/>
      <c r="F134" s="42"/>
      <c r="G134" s="47"/>
      <c r="H134" s="297"/>
      <c r="I134" s="11"/>
      <c r="J134" s="11"/>
      <c r="K134" s="11"/>
      <c r="L134" s="11"/>
      <c r="M134" s="11"/>
      <c r="N134" s="11"/>
    </row>
    <row r="135" spans="1:14" s="3" customFormat="1" ht="33.6" customHeight="1" x14ac:dyDescent="0.3">
      <c r="A135" s="296"/>
      <c r="B135" s="704" t="s">
        <v>1353</v>
      </c>
      <c r="C135" s="705"/>
      <c r="D135" s="705"/>
      <c r="E135" s="705"/>
      <c r="F135" s="705"/>
      <c r="G135" s="706"/>
      <c r="H135" s="297"/>
      <c r="I135" s="11"/>
      <c r="J135" s="11"/>
      <c r="K135" s="11"/>
      <c r="L135" s="11"/>
      <c r="M135" s="11"/>
      <c r="N135" s="11"/>
    </row>
    <row r="136" spans="1:14" s="3" customFormat="1" ht="14.4" x14ac:dyDescent="0.3">
      <c r="A136" s="42"/>
      <c r="B136" s="42"/>
      <c r="C136" s="42"/>
      <c r="D136" s="42"/>
      <c r="E136" s="42"/>
      <c r="F136" s="42"/>
      <c r="G136" s="47"/>
      <c r="H136" s="297"/>
      <c r="I136" s="11"/>
      <c r="J136" s="11"/>
      <c r="K136" s="11"/>
      <c r="L136" s="11"/>
      <c r="M136" s="11"/>
      <c r="N136" s="11"/>
    </row>
    <row r="137" spans="1:14" s="3" customFormat="1" ht="14.4" x14ac:dyDescent="0.3">
      <c r="A137" s="80" t="s">
        <v>620</v>
      </c>
      <c r="B137" s="656" t="s">
        <v>1309</v>
      </c>
      <c r="C137" s="656"/>
      <c r="D137" s="656"/>
      <c r="E137" s="656"/>
      <c r="F137" s="656"/>
      <c r="G137" s="691"/>
      <c r="H137" s="297"/>
      <c r="I137" s="11"/>
      <c r="J137" s="11"/>
      <c r="K137" s="11"/>
      <c r="L137" s="11"/>
      <c r="M137" s="11"/>
      <c r="N137" s="11"/>
    </row>
    <row r="138" spans="1:14" ht="14.4" customHeight="1" x14ac:dyDescent="0.3">
      <c r="A138" s="40"/>
      <c r="B138" s="40"/>
      <c r="C138" s="11"/>
      <c r="D138" s="11"/>
      <c r="E138" s="12"/>
      <c r="F138" s="12"/>
      <c r="G138" s="12"/>
      <c r="H138" s="297"/>
      <c r="I138" s="11"/>
      <c r="J138" s="11"/>
      <c r="K138" s="11"/>
      <c r="L138" s="11"/>
      <c r="M138" s="11"/>
      <c r="N138" s="11"/>
    </row>
    <row r="139" spans="1:14" s="3" customFormat="1" ht="30" customHeight="1" x14ac:dyDescent="0.3">
      <c r="A139" s="125" t="s">
        <v>621</v>
      </c>
      <c r="B139" s="125"/>
      <c r="C139" s="173" t="s">
        <v>42</v>
      </c>
      <c r="D139" s="126" t="s">
        <v>1047</v>
      </c>
      <c r="E139" s="163" t="s">
        <v>1049</v>
      </c>
      <c r="F139" s="300">
        <f>F54</f>
        <v>0</v>
      </c>
      <c r="G139" s="300">
        <f>G54</f>
        <v>0</v>
      </c>
      <c r="H139" s="297"/>
      <c r="I139" s="11"/>
      <c r="J139" s="11"/>
      <c r="K139" s="11"/>
      <c r="L139" s="11"/>
      <c r="M139" s="11"/>
      <c r="N139" s="11"/>
    </row>
    <row r="140" spans="1:14" s="3" customFormat="1" ht="30" customHeight="1" x14ac:dyDescent="0.3">
      <c r="A140" s="125" t="s">
        <v>622</v>
      </c>
      <c r="B140" s="125"/>
      <c r="C140" s="173" t="s">
        <v>42</v>
      </c>
      <c r="D140" s="126" t="s">
        <v>1070</v>
      </c>
      <c r="E140" s="163" t="s">
        <v>1049</v>
      </c>
      <c r="F140" s="300"/>
      <c r="G140" s="300"/>
      <c r="H140" s="297"/>
      <c r="I140" s="11"/>
      <c r="J140" s="11"/>
      <c r="K140" s="11"/>
      <c r="L140" s="11"/>
      <c r="M140" s="11"/>
      <c r="N140" s="11"/>
    </row>
    <row r="141" spans="1:14" s="3" customFormat="1" ht="30" customHeight="1" x14ac:dyDescent="0.3">
      <c r="A141" s="125" t="s">
        <v>623</v>
      </c>
      <c r="B141" s="125"/>
      <c r="C141" s="173" t="s">
        <v>42</v>
      </c>
      <c r="D141" s="126" t="s">
        <v>1073</v>
      </c>
      <c r="E141" s="163" t="s">
        <v>1049</v>
      </c>
      <c r="F141" s="300"/>
      <c r="G141" s="300"/>
      <c r="H141" s="297"/>
      <c r="I141" s="11"/>
      <c r="J141" s="11"/>
      <c r="K141" s="11"/>
      <c r="L141" s="11"/>
      <c r="M141" s="11"/>
      <c r="N141" s="11"/>
    </row>
    <row r="142" spans="1:14" s="3" customFormat="1" ht="30" customHeight="1" x14ac:dyDescent="0.3">
      <c r="A142" s="125" t="s">
        <v>624</v>
      </c>
      <c r="B142" s="125"/>
      <c r="C142" s="173" t="s">
        <v>42</v>
      </c>
      <c r="D142" s="141" t="s">
        <v>1048</v>
      </c>
      <c r="E142" s="163" t="s">
        <v>1049</v>
      </c>
      <c r="F142" s="300">
        <f>F58</f>
        <v>0</v>
      </c>
      <c r="G142" s="300">
        <f>G58</f>
        <v>0</v>
      </c>
      <c r="H142" s="297"/>
      <c r="I142" s="11"/>
      <c r="J142" s="11"/>
      <c r="K142" s="11"/>
      <c r="L142" s="11"/>
      <c r="M142" s="11"/>
      <c r="N142" s="11"/>
    </row>
    <row r="143" spans="1:14" s="3" customFormat="1" ht="30" customHeight="1" x14ac:dyDescent="0.3">
      <c r="A143" s="125" t="s">
        <v>1071</v>
      </c>
      <c r="B143" s="125"/>
      <c r="C143" s="173" t="s">
        <v>42</v>
      </c>
      <c r="D143" s="141" t="s">
        <v>1074</v>
      </c>
      <c r="E143" s="163" t="s">
        <v>1049</v>
      </c>
      <c r="F143" s="300"/>
      <c r="G143" s="300"/>
      <c r="H143" s="297"/>
      <c r="I143" s="11"/>
      <c r="J143" s="11"/>
      <c r="K143" s="11"/>
      <c r="L143" s="11"/>
      <c r="M143" s="11"/>
      <c r="N143" s="11"/>
    </row>
    <row r="144" spans="1:14" s="3" customFormat="1" ht="30" customHeight="1" x14ac:dyDescent="0.3">
      <c r="A144" s="125" t="s">
        <v>1072</v>
      </c>
      <c r="B144" s="140"/>
      <c r="C144" s="173" t="s">
        <v>42</v>
      </c>
      <c r="D144" s="127" t="s">
        <v>1075</v>
      </c>
      <c r="E144" s="163" t="s">
        <v>1049</v>
      </c>
      <c r="F144" s="300"/>
      <c r="G144" s="300"/>
      <c r="H144" s="297"/>
      <c r="I144" s="11"/>
      <c r="J144" s="11"/>
      <c r="K144" s="11"/>
      <c r="L144" s="11"/>
      <c r="M144" s="11"/>
      <c r="N144" s="11"/>
    </row>
    <row r="145" spans="1:14" s="3" customFormat="1" ht="14.4" customHeight="1" x14ac:dyDescent="0.3">
      <c r="A145" s="96"/>
      <c r="B145" s="7"/>
      <c r="C145" s="11"/>
      <c r="D145" s="13"/>
      <c r="E145" s="12"/>
      <c r="F145" s="45"/>
      <c r="G145" s="12"/>
      <c r="H145" s="668"/>
      <c r="I145" s="699"/>
      <c r="J145" s="699"/>
      <c r="K145" s="699"/>
      <c r="L145" s="699"/>
      <c r="M145" s="699"/>
      <c r="N145" s="699"/>
    </row>
    <row r="146" spans="1:14" s="3" customFormat="1" ht="14.4" x14ac:dyDescent="0.3">
      <c r="A146" s="80" t="s">
        <v>625</v>
      </c>
      <c r="B146" s="656" t="s">
        <v>626</v>
      </c>
      <c r="C146" s="656"/>
      <c r="D146" s="656"/>
      <c r="E146" s="656"/>
      <c r="F146" s="656"/>
      <c r="G146" s="691"/>
      <c r="H146" s="362"/>
      <c r="I146" s="26"/>
      <c r="J146" s="26"/>
      <c r="K146" s="26"/>
      <c r="L146" s="26"/>
      <c r="M146" s="26"/>
      <c r="N146" s="26"/>
    </row>
    <row r="147" spans="1:14" s="3" customFormat="1" ht="14.4" x14ac:dyDescent="0.3">
      <c r="A147" s="96"/>
      <c r="B147" s="14"/>
      <c r="C147" s="14"/>
      <c r="D147" s="14"/>
      <c r="E147" s="14"/>
      <c r="F147" s="14"/>
      <c r="H147" s="362"/>
      <c r="I147" s="26"/>
      <c r="J147" s="26"/>
      <c r="K147" s="26"/>
      <c r="L147" s="26"/>
      <c r="M147" s="26"/>
      <c r="N147" s="26"/>
    </row>
    <row r="148" spans="1:14" s="3" customFormat="1" ht="30" customHeight="1" x14ac:dyDescent="0.3">
      <c r="A148" s="125" t="s">
        <v>627</v>
      </c>
      <c r="B148" s="125"/>
      <c r="C148" s="173"/>
      <c r="D148" s="141" t="s">
        <v>743</v>
      </c>
      <c r="E148" s="237" t="s">
        <v>33</v>
      </c>
      <c r="F148" s="106"/>
      <c r="G148" s="106"/>
      <c r="H148" s="297"/>
      <c r="I148" s="11"/>
      <c r="J148" s="11"/>
      <c r="K148" s="11"/>
      <c r="L148" s="11"/>
      <c r="M148" s="11"/>
      <c r="N148" s="11"/>
    </row>
    <row r="149" spans="1:14" s="3" customFormat="1" ht="14.4" customHeight="1" x14ac:dyDescent="0.3">
      <c r="A149" s="96"/>
      <c r="B149" s="96"/>
      <c r="C149" s="11"/>
      <c r="D149" s="98"/>
      <c r="E149" s="12"/>
      <c r="F149" s="12"/>
      <c r="G149" s="12"/>
      <c r="H149" s="361"/>
      <c r="I149" s="26"/>
      <c r="J149" s="26"/>
      <c r="K149" s="26"/>
      <c r="L149" s="26"/>
      <c r="M149" s="26"/>
      <c r="N149" s="26"/>
    </row>
    <row r="150" spans="1:14" s="3" customFormat="1" ht="14.4" x14ac:dyDescent="0.3">
      <c r="A150" s="80" t="s">
        <v>628</v>
      </c>
      <c r="B150" s="656" t="s">
        <v>629</v>
      </c>
      <c r="C150" s="656"/>
      <c r="D150" s="656"/>
      <c r="E150" s="656"/>
      <c r="F150" s="656"/>
      <c r="G150" s="691"/>
      <c r="H150" s="362"/>
      <c r="I150" s="26"/>
      <c r="J150" s="26"/>
      <c r="K150" s="26"/>
      <c r="L150" s="26"/>
      <c r="M150" s="26"/>
      <c r="N150" s="26"/>
    </row>
    <row r="151" spans="1:14" s="3" customFormat="1" ht="14.4" x14ac:dyDescent="0.3">
      <c r="A151" s="96"/>
      <c r="B151" s="14"/>
      <c r="C151" s="14"/>
      <c r="D151" s="14"/>
      <c r="E151" s="14"/>
      <c r="F151" s="14"/>
      <c r="H151" s="362"/>
      <c r="I151" s="26"/>
      <c r="J151" s="26"/>
      <c r="K151" s="26"/>
      <c r="L151" s="26"/>
      <c r="M151" s="26"/>
      <c r="N151" s="26"/>
    </row>
    <row r="152" spans="1:14" s="3" customFormat="1" ht="30" customHeight="1" x14ac:dyDescent="0.3">
      <c r="A152" s="125" t="s">
        <v>630</v>
      </c>
      <c r="B152" s="261"/>
      <c r="C152" s="173" t="s">
        <v>42</v>
      </c>
      <c r="D152" s="127" t="s">
        <v>61</v>
      </c>
      <c r="E152" s="163" t="s">
        <v>62</v>
      </c>
      <c r="F152" s="300">
        <f>F69</f>
        <v>0</v>
      </c>
      <c r="G152" s="300">
        <f>G69</f>
        <v>0</v>
      </c>
      <c r="H152" s="297"/>
      <c r="I152" s="11"/>
      <c r="J152" s="11"/>
      <c r="K152" s="11"/>
      <c r="L152" s="11"/>
      <c r="M152" s="11"/>
      <c r="N152" s="11"/>
    </row>
    <row r="153" spans="1:14" s="3" customFormat="1" ht="30" customHeight="1" x14ac:dyDescent="0.3">
      <c r="A153" s="125" t="s">
        <v>656</v>
      </c>
      <c r="B153" s="125"/>
      <c r="C153" s="173"/>
      <c r="D153" s="127" t="s">
        <v>659</v>
      </c>
      <c r="E153" s="163" t="s">
        <v>62</v>
      </c>
      <c r="F153" s="300">
        <f>F152-F154</f>
        <v>0</v>
      </c>
      <c r="G153" s="300">
        <f>G152-G154</f>
        <v>0</v>
      </c>
      <c r="H153" s="297"/>
      <c r="I153" s="11"/>
      <c r="J153" s="11"/>
      <c r="K153" s="11"/>
      <c r="L153" s="11"/>
      <c r="M153" s="11"/>
      <c r="N153" s="11"/>
    </row>
    <row r="154" spans="1:14" s="3" customFormat="1" ht="27" customHeight="1" x14ac:dyDescent="0.3">
      <c r="A154" s="125" t="s">
        <v>657</v>
      </c>
      <c r="B154" s="125"/>
      <c r="C154" s="173" t="s">
        <v>42</v>
      </c>
      <c r="D154" s="127" t="s">
        <v>661</v>
      </c>
      <c r="E154" s="163" t="s">
        <v>62</v>
      </c>
      <c r="F154" s="300">
        <f>F70</f>
        <v>0</v>
      </c>
      <c r="G154" s="300">
        <f>G70</f>
        <v>0</v>
      </c>
      <c r="H154" s="297"/>
      <c r="I154" s="11"/>
      <c r="J154" s="11"/>
      <c r="K154" s="11"/>
      <c r="L154" s="11"/>
      <c r="M154" s="11"/>
      <c r="N154" s="11"/>
    </row>
    <row r="155" spans="1:14" s="3" customFormat="1" ht="27" customHeight="1" x14ac:dyDescent="0.3">
      <c r="A155" s="125" t="s">
        <v>658</v>
      </c>
      <c r="B155" s="125"/>
      <c r="C155" s="173"/>
      <c r="D155" s="127" t="s">
        <v>780</v>
      </c>
      <c r="E155" s="163" t="s">
        <v>62</v>
      </c>
      <c r="F155" s="300"/>
      <c r="G155" s="300"/>
      <c r="H155" s="297"/>
      <c r="I155" s="11"/>
      <c r="J155" s="11"/>
      <c r="K155" s="11"/>
      <c r="L155" s="11"/>
      <c r="M155" s="11"/>
      <c r="N155" s="11"/>
    </row>
    <row r="156" spans="1:14" s="3" customFormat="1" ht="30" customHeight="1" x14ac:dyDescent="0.3">
      <c r="A156" s="125" t="s">
        <v>781</v>
      </c>
      <c r="B156" s="125"/>
      <c r="C156" s="173"/>
      <c r="D156" s="127" t="s">
        <v>660</v>
      </c>
      <c r="E156" s="163" t="s">
        <v>62</v>
      </c>
      <c r="F156" s="300"/>
      <c r="G156" s="300"/>
      <c r="H156" s="297"/>
      <c r="I156" s="11"/>
      <c r="J156" s="11"/>
      <c r="K156" s="11"/>
      <c r="L156" s="11"/>
      <c r="M156" s="11"/>
      <c r="N156" s="11"/>
    </row>
    <row r="157" spans="1:14" s="3" customFormat="1" ht="30" customHeight="1" x14ac:dyDescent="0.3">
      <c r="A157" s="125" t="s">
        <v>782</v>
      </c>
      <c r="B157" s="125"/>
      <c r="C157" s="173"/>
      <c r="D157" s="127" t="s">
        <v>662</v>
      </c>
      <c r="E157" s="163" t="s">
        <v>62</v>
      </c>
      <c r="F157" s="300"/>
      <c r="G157" s="300"/>
      <c r="H157" s="297"/>
      <c r="I157" s="11"/>
      <c r="J157" s="11"/>
      <c r="K157" s="11"/>
      <c r="L157" s="11"/>
      <c r="M157" s="11"/>
      <c r="N157" s="11"/>
    </row>
    <row r="158" spans="1:14" s="3" customFormat="1" ht="13.2" customHeight="1" x14ac:dyDescent="0.3">
      <c r="A158" s="96"/>
      <c r="B158" s="96"/>
      <c r="C158" s="11"/>
      <c r="D158" s="13"/>
      <c r="E158" s="12"/>
      <c r="F158" s="12"/>
      <c r="G158" s="12"/>
      <c r="H158" s="361"/>
      <c r="I158" s="26"/>
      <c r="J158" s="26"/>
      <c r="K158" s="26"/>
      <c r="L158" s="26"/>
      <c r="M158" s="26"/>
      <c r="N158" s="26"/>
    </row>
    <row r="159" spans="1:14" s="3" customFormat="1" ht="14.4" x14ac:dyDescent="0.3">
      <c r="A159" s="80" t="s">
        <v>631</v>
      </c>
      <c r="B159" s="656" t="s">
        <v>632</v>
      </c>
      <c r="C159" s="656"/>
      <c r="D159" s="656"/>
      <c r="E159" s="656"/>
      <c r="F159" s="656"/>
      <c r="G159" s="691"/>
      <c r="H159" s="362"/>
      <c r="I159" s="26"/>
      <c r="J159" s="26"/>
      <c r="K159" s="26"/>
      <c r="L159" s="26"/>
      <c r="M159" s="26"/>
      <c r="N159" s="26"/>
    </row>
    <row r="160" spans="1:14" s="3" customFormat="1" ht="14.4" x14ac:dyDescent="0.3">
      <c r="A160" s="96"/>
      <c r="B160" s="14"/>
      <c r="C160" s="14"/>
      <c r="D160" s="14"/>
      <c r="E160" s="14"/>
      <c r="F160" s="14"/>
      <c r="G160" s="177"/>
      <c r="H160" s="362"/>
      <c r="I160" s="26"/>
      <c r="J160" s="26"/>
      <c r="K160" s="26"/>
      <c r="L160" s="26"/>
      <c r="M160" s="26"/>
      <c r="N160" s="26"/>
    </row>
    <row r="161" spans="1:14" s="3" customFormat="1" ht="30" customHeight="1" x14ac:dyDescent="0.3">
      <c r="A161" s="125"/>
      <c r="B161" s="125"/>
      <c r="C161" s="173"/>
      <c r="D161" s="141" t="s">
        <v>1304</v>
      </c>
      <c r="E161" s="163"/>
      <c r="F161" s="245" t="s">
        <v>1123</v>
      </c>
      <c r="G161" s="245" t="s">
        <v>1123</v>
      </c>
      <c r="H161" s="297"/>
      <c r="I161" s="11"/>
      <c r="J161" s="11"/>
      <c r="K161" s="11"/>
      <c r="L161" s="11"/>
      <c r="M161" s="11"/>
      <c r="N161" s="11"/>
    </row>
    <row r="162" spans="1:14" s="3" customFormat="1" ht="30" customHeight="1" x14ac:dyDescent="0.3">
      <c r="A162" s="125" t="s">
        <v>633</v>
      </c>
      <c r="B162" s="125"/>
      <c r="C162" s="173"/>
      <c r="D162" s="141" t="s">
        <v>1170</v>
      </c>
      <c r="E162" s="163" t="s">
        <v>1124</v>
      </c>
      <c r="F162" s="337" t="b">
        <v>0</v>
      </c>
      <c r="G162" s="337" t="b">
        <v>0</v>
      </c>
      <c r="H162" s="297"/>
      <c r="I162" s="11"/>
      <c r="J162" s="11"/>
      <c r="K162" s="11"/>
      <c r="L162" s="11"/>
      <c r="M162" s="11"/>
      <c r="N162" s="11"/>
    </row>
    <row r="163" spans="1:14" s="3" customFormat="1" ht="30" customHeight="1" x14ac:dyDescent="0.3">
      <c r="A163" s="125" t="s">
        <v>778</v>
      </c>
      <c r="B163" s="125"/>
      <c r="C163" s="173"/>
      <c r="D163" s="141" t="s">
        <v>1051</v>
      </c>
      <c r="E163" s="163" t="s">
        <v>1052</v>
      </c>
      <c r="F163" s="259"/>
      <c r="G163" s="259"/>
      <c r="H163" s="297"/>
      <c r="I163" s="11"/>
      <c r="J163" s="11"/>
      <c r="K163" s="11"/>
      <c r="L163" s="11"/>
      <c r="M163" s="11"/>
      <c r="N163" s="11"/>
    </row>
    <row r="164" spans="1:14" s="3" customFormat="1" ht="30" customHeight="1" x14ac:dyDescent="0.3">
      <c r="A164" s="125" t="s">
        <v>779</v>
      </c>
      <c r="B164" s="125"/>
      <c r="C164" s="173"/>
      <c r="D164" s="141" t="s">
        <v>1061</v>
      </c>
      <c r="E164" s="163" t="s">
        <v>1354</v>
      </c>
      <c r="F164" s="259"/>
      <c r="G164" s="259"/>
      <c r="H164" s="297"/>
      <c r="I164" s="11"/>
      <c r="J164" s="11"/>
      <c r="K164" s="11"/>
      <c r="L164" s="11"/>
      <c r="M164" s="11"/>
      <c r="N164" s="11"/>
    </row>
    <row r="165" spans="1:14" s="3" customFormat="1" ht="30" customHeight="1" x14ac:dyDescent="0.3">
      <c r="A165" s="125" t="s">
        <v>1179</v>
      </c>
      <c r="B165" s="125"/>
      <c r="C165" s="173"/>
      <c r="D165" s="141" t="s">
        <v>1171</v>
      </c>
      <c r="E165" s="163" t="s">
        <v>1124</v>
      </c>
      <c r="F165" s="337" t="b">
        <v>0</v>
      </c>
      <c r="G165" s="337" t="b">
        <v>0</v>
      </c>
      <c r="H165" s="297"/>
      <c r="I165" s="11"/>
      <c r="J165" s="11"/>
      <c r="K165" s="11"/>
      <c r="L165" s="11"/>
      <c r="M165" s="11"/>
      <c r="N165" s="11"/>
    </row>
    <row r="166" spans="1:14" s="3" customFormat="1" ht="30" customHeight="1" x14ac:dyDescent="0.3">
      <c r="A166" s="125" t="s">
        <v>1180</v>
      </c>
      <c r="B166" s="125"/>
      <c r="C166" s="173"/>
      <c r="D166" s="141" t="s">
        <v>1053</v>
      </c>
      <c r="E166" s="163" t="s">
        <v>1052</v>
      </c>
      <c r="F166" s="259"/>
      <c r="G166" s="259"/>
      <c r="H166" s="297"/>
      <c r="I166" s="11"/>
      <c r="J166" s="11"/>
      <c r="K166" s="11"/>
      <c r="L166" s="11"/>
      <c r="M166" s="11"/>
      <c r="N166" s="11"/>
    </row>
    <row r="167" spans="1:14" s="3" customFormat="1" ht="30" customHeight="1" x14ac:dyDescent="0.3">
      <c r="A167" s="125" t="s">
        <v>1181</v>
      </c>
      <c r="B167" s="125"/>
      <c r="C167" s="173"/>
      <c r="D167" s="141" t="s">
        <v>1062</v>
      </c>
      <c r="E167" s="163" t="s">
        <v>1354</v>
      </c>
      <c r="F167" s="259"/>
      <c r="G167" s="259"/>
      <c r="H167" s="297"/>
      <c r="I167" s="11"/>
      <c r="J167" s="11"/>
      <c r="K167" s="11"/>
      <c r="L167" s="11"/>
      <c r="M167" s="11"/>
      <c r="N167" s="11"/>
    </row>
    <row r="168" spans="1:14" s="3" customFormat="1" ht="30" customHeight="1" x14ac:dyDescent="0.3">
      <c r="A168" s="125" t="s">
        <v>1182</v>
      </c>
      <c r="B168" s="125"/>
      <c r="C168" s="173"/>
      <c r="D168" s="141" t="s">
        <v>1172</v>
      </c>
      <c r="E168" s="163" t="s">
        <v>1124</v>
      </c>
      <c r="F168" s="337" t="b">
        <v>0</v>
      </c>
      <c r="G168" s="337" t="b">
        <v>0</v>
      </c>
      <c r="H168" s="297"/>
      <c r="I168" s="11"/>
      <c r="J168" s="11"/>
      <c r="K168" s="11"/>
      <c r="L168" s="11"/>
      <c r="M168" s="11"/>
      <c r="N168" s="11"/>
    </row>
    <row r="169" spans="1:14" s="3" customFormat="1" ht="30" customHeight="1" x14ac:dyDescent="0.3">
      <c r="A169" s="125" t="s">
        <v>1183</v>
      </c>
      <c r="B169" s="125"/>
      <c r="C169" s="173"/>
      <c r="D169" s="141" t="s">
        <v>1054</v>
      </c>
      <c r="E169" s="163" t="s">
        <v>1052</v>
      </c>
      <c r="F169" s="259"/>
      <c r="G169" s="259"/>
      <c r="H169" s="297"/>
      <c r="I169" s="11"/>
      <c r="J169" s="11"/>
      <c r="K169" s="11"/>
      <c r="L169" s="11"/>
      <c r="M169" s="11"/>
      <c r="N169" s="11"/>
    </row>
    <row r="170" spans="1:14" s="3" customFormat="1" ht="30" customHeight="1" x14ac:dyDescent="0.3">
      <c r="A170" s="125" t="s">
        <v>1184</v>
      </c>
      <c r="B170" s="125"/>
      <c r="C170" s="173"/>
      <c r="D170" s="141" t="s">
        <v>1063</v>
      </c>
      <c r="E170" s="163" t="s">
        <v>1354</v>
      </c>
      <c r="F170" s="259"/>
      <c r="G170" s="259"/>
      <c r="H170" s="297"/>
      <c r="I170" s="11"/>
      <c r="J170" s="11"/>
      <c r="K170" s="11"/>
      <c r="L170" s="11"/>
      <c r="M170" s="11"/>
      <c r="N170" s="11"/>
    </row>
    <row r="171" spans="1:14" s="3" customFormat="1" ht="30" customHeight="1" x14ac:dyDescent="0.3">
      <c r="A171" s="125" t="s">
        <v>1185</v>
      </c>
      <c r="B171" s="125"/>
      <c r="C171" s="173"/>
      <c r="D171" s="141" t="s">
        <v>1173</v>
      </c>
      <c r="E171" s="163" t="s">
        <v>1124</v>
      </c>
      <c r="F171" s="337" t="b">
        <v>0</v>
      </c>
      <c r="G171" s="337" t="b">
        <v>0</v>
      </c>
      <c r="H171" s="297"/>
      <c r="I171" s="11"/>
      <c r="J171" s="11"/>
      <c r="K171" s="11"/>
      <c r="L171" s="11"/>
      <c r="M171" s="11"/>
      <c r="N171" s="11"/>
    </row>
    <row r="172" spans="1:14" s="3" customFormat="1" ht="30" customHeight="1" x14ac:dyDescent="0.3">
      <c r="A172" s="125" t="s">
        <v>1186</v>
      </c>
      <c r="B172" s="125"/>
      <c r="C172" s="173"/>
      <c r="D172" s="141" t="s">
        <v>1055</v>
      </c>
      <c r="E172" s="163" t="s">
        <v>1052</v>
      </c>
      <c r="F172" s="259"/>
      <c r="G172" s="259"/>
      <c r="H172" s="297"/>
      <c r="I172" s="11"/>
      <c r="J172" s="11"/>
      <c r="K172" s="11"/>
      <c r="L172" s="11"/>
      <c r="M172" s="11"/>
      <c r="N172" s="11"/>
    </row>
    <row r="173" spans="1:14" s="3" customFormat="1" ht="30" customHeight="1" x14ac:dyDescent="0.3">
      <c r="A173" s="125" t="s">
        <v>1187</v>
      </c>
      <c r="B173" s="125"/>
      <c r="C173" s="173"/>
      <c r="D173" s="141" t="s">
        <v>1064</v>
      </c>
      <c r="E173" s="163" t="s">
        <v>1354</v>
      </c>
      <c r="F173" s="259"/>
      <c r="G173" s="259"/>
      <c r="H173" s="297"/>
      <c r="I173" s="11"/>
      <c r="J173" s="11"/>
      <c r="K173" s="11"/>
      <c r="L173" s="11"/>
      <c r="M173" s="11"/>
      <c r="N173" s="11"/>
    </row>
    <row r="174" spans="1:14" s="3" customFormat="1" ht="30" customHeight="1" x14ac:dyDescent="0.3">
      <c r="A174" s="125" t="s">
        <v>1188</v>
      </c>
      <c r="B174" s="125"/>
      <c r="C174" s="173"/>
      <c r="D174" s="141" t="s">
        <v>1174</v>
      </c>
      <c r="E174" s="163" t="s">
        <v>1124</v>
      </c>
      <c r="F174" s="337" t="b">
        <v>0</v>
      </c>
      <c r="G174" s="337" t="b">
        <v>0</v>
      </c>
      <c r="H174" s="297"/>
      <c r="I174" s="11"/>
      <c r="J174" s="11"/>
      <c r="K174" s="11"/>
      <c r="L174" s="11"/>
      <c r="M174" s="11"/>
      <c r="N174" s="11"/>
    </row>
    <row r="175" spans="1:14" s="3" customFormat="1" ht="30" customHeight="1" x14ac:dyDescent="0.3">
      <c r="A175" s="125" t="s">
        <v>1189</v>
      </c>
      <c r="B175" s="125"/>
      <c r="C175" s="173"/>
      <c r="D175" s="141" t="s">
        <v>1056</v>
      </c>
      <c r="E175" s="163" t="s">
        <v>1052</v>
      </c>
      <c r="F175" s="259"/>
      <c r="G175" s="259"/>
      <c r="H175" s="297"/>
      <c r="I175" s="11"/>
      <c r="J175" s="11"/>
      <c r="K175" s="11"/>
      <c r="L175" s="11"/>
      <c r="M175" s="11"/>
      <c r="N175" s="11"/>
    </row>
    <row r="176" spans="1:14" s="3" customFormat="1" ht="30" customHeight="1" x14ac:dyDescent="0.3">
      <c r="A176" s="125" t="s">
        <v>1190</v>
      </c>
      <c r="B176" s="125"/>
      <c r="C176" s="173"/>
      <c r="D176" s="141" t="s">
        <v>1065</v>
      </c>
      <c r="E176" s="163" t="s">
        <v>1354</v>
      </c>
      <c r="F176" s="259"/>
      <c r="G176" s="259"/>
      <c r="H176" s="297"/>
      <c r="I176" s="11"/>
      <c r="J176" s="11"/>
      <c r="K176" s="11"/>
      <c r="L176" s="11"/>
      <c r="M176" s="11"/>
      <c r="N176" s="11"/>
    </row>
    <row r="177" spans="1:14" s="3" customFormat="1" ht="30" customHeight="1" x14ac:dyDescent="0.3">
      <c r="A177" s="125" t="s">
        <v>1191</v>
      </c>
      <c r="B177" s="125"/>
      <c r="C177" s="173"/>
      <c r="D177" s="141" t="s">
        <v>1175</v>
      </c>
      <c r="E177" s="163" t="s">
        <v>1124</v>
      </c>
      <c r="F177" s="337" t="b">
        <v>0</v>
      </c>
      <c r="G177" s="337" t="b">
        <v>0</v>
      </c>
      <c r="H177" s="297"/>
      <c r="I177" s="11"/>
      <c r="J177" s="11"/>
      <c r="K177" s="11"/>
      <c r="L177" s="11"/>
      <c r="M177" s="11"/>
      <c r="N177" s="11"/>
    </row>
    <row r="178" spans="1:14" s="3" customFormat="1" ht="30" customHeight="1" x14ac:dyDescent="0.3">
      <c r="A178" s="125" t="s">
        <v>1192</v>
      </c>
      <c r="B178" s="125"/>
      <c r="C178" s="173"/>
      <c r="D178" s="141" t="s">
        <v>1057</v>
      </c>
      <c r="E178" s="163" t="s">
        <v>1052</v>
      </c>
      <c r="F178" s="259"/>
      <c r="G178" s="259"/>
      <c r="H178" s="297"/>
      <c r="I178" s="11"/>
      <c r="J178" s="11"/>
      <c r="K178" s="11"/>
      <c r="L178" s="11"/>
      <c r="M178" s="11"/>
      <c r="N178" s="11"/>
    </row>
    <row r="179" spans="1:14" s="3" customFormat="1" ht="30" customHeight="1" x14ac:dyDescent="0.3">
      <c r="A179" s="125" t="s">
        <v>1193</v>
      </c>
      <c r="B179" s="125"/>
      <c r="C179" s="173"/>
      <c r="D179" s="141" t="s">
        <v>1066</v>
      </c>
      <c r="E179" s="163" t="s">
        <v>1354</v>
      </c>
      <c r="F179" s="259"/>
      <c r="G179" s="259"/>
      <c r="H179" s="297"/>
      <c r="I179" s="11"/>
      <c r="J179" s="11"/>
      <c r="K179" s="11"/>
      <c r="L179" s="11"/>
      <c r="M179" s="11"/>
      <c r="N179" s="11"/>
    </row>
    <row r="180" spans="1:14" s="3" customFormat="1" ht="30" customHeight="1" x14ac:dyDescent="0.3">
      <c r="A180" s="125" t="s">
        <v>1194</v>
      </c>
      <c r="B180" s="125"/>
      <c r="C180" s="173"/>
      <c r="D180" s="141" t="s">
        <v>1176</v>
      </c>
      <c r="E180" s="163" t="s">
        <v>1124</v>
      </c>
      <c r="F180" s="337" t="b">
        <v>0</v>
      </c>
      <c r="G180" s="337" t="b">
        <v>0</v>
      </c>
      <c r="H180" s="297"/>
      <c r="I180" s="11"/>
      <c r="J180" s="11"/>
      <c r="K180" s="11"/>
      <c r="L180" s="11"/>
      <c r="M180" s="11"/>
      <c r="N180" s="11"/>
    </row>
    <row r="181" spans="1:14" s="3" customFormat="1" ht="30" customHeight="1" x14ac:dyDescent="0.3">
      <c r="A181" s="125" t="s">
        <v>1195</v>
      </c>
      <c r="B181" s="125"/>
      <c r="C181" s="173"/>
      <c r="D181" s="141" t="s">
        <v>1058</v>
      </c>
      <c r="E181" s="163" t="s">
        <v>1052</v>
      </c>
      <c r="F181" s="259"/>
      <c r="G181" s="259"/>
      <c r="H181" s="297"/>
      <c r="I181" s="11"/>
      <c r="J181" s="11"/>
      <c r="K181" s="11"/>
      <c r="L181" s="11"/>
      <c r="M181" s="11"/>
      <c r="N181" s="11"/>
    </row>
    <row r="182" spans="1:14" s="3" customFormat="1" ht="30" customHeight="1" x14ac:dyDescent="0.3">
      <c r="A182" s="125" t="s">
        <v>1196</v>
      </c>
      <c r="B182" s="125"/>
      <c r="C182" s="173"/>
      <c r="D182" s="141" t="s">
        <v>1067</v>
      </c>
      <c r="E182" s="163" t="s">
        <v>1354</v>
      </c>
      <c r="F182" s="259"/>
      <c r="G182" s="259"/>
      <c r="H182" s="297"/>
      <c r="I182" s="11"/>
      <c r="J182" s="11"/>
      <c r="K182" s="11"/>
      <c r="L182" s="11"/>
      <c r="M182" s="11"/>
      <c r="N182" s="11"/>
    </row>
    <row r="183" spans="1:14" s="3" customFormat="1" ht="30" customHeight="1" x14ac:dyDescent="0.3">
      <c r="A183" s="125" t="s">
        <v>1197</v>
      </c>
      <c r="B183" s="125"/>
      <c r="C183" s="173"/>
      <c r="D183" s="141" t="s">
        <v>1177</v>
      </c>
      <c r="E183" s="163" t="s">
        <v>1124</v>
      </c>
      <c r="F183" s="337" t="b">
        <v>0</v>
      </c>
      <c r="G183" s="337" t="b">
        <v>0</v>
      </c>
      <c r="H183" s="297"/>
      <c r="I183" s="11"/>
      <c r="J183" s="11"/>
      <c r="K183" s="11"/>
      <c r="L183" s="11"/>
      <c r="M183" s="11"/>
      <c r="N183" s="11"/>
    </row>
    <row r="184" spans="1:14" s="3" customFormat="1" ht="30" customHeight="1" x14ac:dyDescent="0.3">
      <c r="A184" s="125" t="s">
        <v>1198</v>
      </c>
      <c r="B184" s="125"/>
      <c r="C184" s="173"/>
      <c r="D184" s="141" t="s">
        <v>1059</v>
      </c>
      <c r="E184" s="163" t="s">
        <v>1052</v>
      </c>
      <c r="F184" s="259"/>
      <c r="G184" s="259"/>
      <c r="H184" s="297"/>
      <c r="I184" s="11"/>
      <c r="J184" s="11"/>
      <c r="K184" s="11"/>
      <c r="L184" s="11"/>
      <c r="M184" s="11"/>
      <c r="N184" s="11"/>
    </row>
    <row r="185" spans="1:14" s="3" customFormat="1" ht="30" customHeight="1" x14ac:dyDescent="0.3">
      <c r="A185" s="125" t="s">
        <v>1199</v>
      </c>
      <c r="B185" s="125"/>
      <c r="C185" s="173"/>
      <c r="D185" s="141" t="s">
        <v>1068</v>
      </c>
      <c r="E185" s="163" t="s">
        <v>1354</v>
      </c>
      <c r="F185" s="259"/>
      <c r="G185" s="259"/>
      <c r="H185" s="297"/>
      <c r="I185" s="11"/>
      <c r="J185" s="11"/>
      <c r="K185" s="11"/>
      <c r="L185" s="11"/>
      <c r="M185" s="11"/>
      <c r="N185" s="11"/>
    </row>
    <row r="186" spans="1:14" s="3" customFormat="1" ht="30" customHeight="1" x14ac:dyDescent="0.3">
      <c r="A186" s="125" t="s">
        <v>1200</v>
      </c>
      <c r="B186" s="125"/>
      <c r="C186" s="173"/>
      <c r="D186" s="141" t="s">
        <v>1178</v>
      </c>
      <c r="E186" s="163" t="s">
        <v>1124</v>
      </c>
      <c r="F186" s="337" t="b">
        <v>0</v>
      </c>
      <c r="G186" s="337" t="b">
        <v>0</v>
      </c>
      <c r="H186" s="297"/>
      <c r="I186" s="11"/>
      <c r="J186" s="11"/>
      <c r="K186" s="11"/>
      <c r="L186" s="11"/>
      <c r="M186" s="11"/>
      <c r="N186" s="11"/>
    </row>
    <row r="187" spans="1:14" s="3" customFormat="1" ht="30" customHeight="1" x14ac:dyDescent="0.3">
      <c r="A187" s="125" t="s">
        <v>1201</v>
      </c>
      <c r="B187" s="125"/>
      <c r="C187" s="173"/>
      <c r="D187" s="141" t="s">
        <v>1060</v>
      </c>
      <c r="E187" s="163" t="s">
        <v>1052</v>
      </c>
      <c r="F187" s="259"/>
      <c r="G187" s="259"/>
      <c r="H187" s="297"/>
      <c r="I187" s="11"/>
      <c r="J187" s="11"/>
      <c r="K187" s="11"/>
      <c r="L187" s="11"/>
      <c r="M187" s="11"/>
      <c r="N187" s="11"/>
    </row>
    <row r="188" spans="1:14" s="3" customFormat="1" ht="30" customHeight="1" x14ac:dyDescent="0.3">
      <c r="A188" s="125" t="s">
        <v>1202</v>
      </c>
      <c r="B188" s="125"/>
      <c r="C188" s="173"/>
      <c r="D188" s="141" t="s">
        <v>1069</v>
      </c>
      <c r="E188" s="163" t="s">
        <v>1354</v>
      </c>
      <c r="F188" s="298"/>
      <c r="G188" s="299"/>
      <c r="H188" s="297"/>
      <c r="I188" s="11"/>
      <c r="J188" s="11"/>
      <c r="K188" s="11"/>
      <c r="L188" s="11"/>
      <c r="M188" s="11"/>
      <c r="N188" s="11"/>
    </row>
    <row r="189" spans="1:14" s="3" customFormat="1" ht="14.4" customHeight="1" x14ac:dyDescent="0.3">
      <c r="A189" s="96"/>
      <c r="B189" s="96"/>
      <c r="C189" s="11"/>
      <c r="D189" s="98"/>
      <c r="E189" s="99"/>
      <c r="F189" s="12"/>
      <c r="G189"/>
      <c r="H189" s="361"/>
      <c r="I189" s="26"/>
      <c r="J189" s="26"/>
      <c r="K189" s="26"/>
      <c r="L189" s="26"/>
      <c r="M189" s="26"/>
      <c r="N189" s="26"/>
    </row>
    <row r="190" spans="1:14" s="3" customFormat="1" ht="14.4" x14ac:dyDescent="0.3">
      <c r="A190" s="80" t="s">
        <v>634</v>
      </c>
      <c r="B190" s="656" t="s">
        <v>98</v>
      </c>
      <c r="C190" s="656"/>
      <c r="D190" s="656"/>
      <c r="E190" s="656"/>
      <c r="F190" s="656"/>
      <c r="G190" s="691"/>
      <c r="H190" s="362"/>
      <c r="I190" s="26"/>
      <c r="J190" s="26"/>
      <c r="K190" s="26"/>
      <c r="L190" s="26"/>
      <c r="M190" s="26"/>
      <c r="N190" s="26"/>
    </row>
    <row r="191" spans="1:14" s="3" customFormat="1" ht="14.4" x14ac:dyDescent="0.3">
      <c r="A191" s="96"/>
      <c r="B191" s="14"/>
      <c r="C191" s="14"/>
      <c r="D191" s="14"/>
      <c r="E191" s="14"/>
      <c r="F191" s="14"/>
      <c r="H191" s="362"/>
      <c r="I191" s="26"/>
      <c r="J191" s="26"/>
      <c r="K191" s="26"/>
      <c r="L191" s="26"/>
      <c r="M191" s="26"/>
      <c r="N191" s="26"/>
    </row>
    <row r="192" spans="1:14" s="3" customFormat="1" ht="30" customHeight="1" x14ac:dyDescent="0.3">
      <c r="A192" s="125" t="s">
        <v>635</v>
      </c>
      <c r="B192" s="125"/>
      <c r="C192" s="173"/>
      <c r="D192" s="127" t="s">
        <v>663</v>
      </c>
      <c r="E192" s="163" t="s">
        <v>655</v>
      </c>
      <c r="F192" s="106"/>
      <c r="G192" s="106"/>
      <c r="H192" s="297"/>
      <c r="I192" s="11"/>
      <c r="J192" s="11"/>
      <c r="K192" s="11"/>
      <c r="L192" s="11"/>
      <c r="M192" s="11"/>
      <c r="N192" s="11"/>
    </row>
    <row r="193" spans="1:14" s="3" customFormat="1" ht="14.4" customHeight="1" x14ac:dyDescent="0.3">
      <c r="A193" s="96"/>
      <c r="B193" s="96"/>
      <c r="C193" s="11"/>
      <c r="D193" s="13"/>
      <c r="E193" s="12"/>
      <c r="F193" s="45"/>
      <c r="G193" s="12"/>
      <c r="H193" s="361"/>
      <c r="I193" s="26"/>
      <c r="J193" s="26"/>
      <c r="K193" s="26"/>
      <c r="L193" s="26"/>
      <c r="M193" s="26"/>
      <c r="N193" s="26"/>
    </row>
    <row r="194" spans="1:14" s="3" customFormat="1" ht="14.4" x14ac:dyDescent="0.3">
      <c r="A194" s="80" t="s">
        <v>636</v>
      </c>
      <c r="B194" s="656" t="s">
        <v>637</v>
      </c>
      <c r="C194" s="656"/>
      <c r="D194" s="656"/>
      <c r="E194" s="656"/>
      <c r="F194" s="656"/>
      <c r="G194" s="691"/>
      <c r="H194" s="362"/>
      <c r="I194" s="26"/>
      <c r="J194" s="26"/>
      <c r="K194" s="26"/>
      <c r="L194" s="26"/>
      <c r="M194" s="26"/>
      <c r="N194" s="26"/>
    </row>
    <row r="195" spans="1:14" s="3" customFormat="1" ht="14.4" x14ac:dyDescent="0.3">
      <c r="A195" s="96"/>
      <c r="B195" s="14"/>
      <c r="C195" s="14"/>
      <c r="D195" s="14"/>
      <c r="E195" s="14"/>
      <c r="F195" s="14"/>
      <c r="H195" s="362"/>
      <c r="I195" s="26"/>
      <c r="J195" s="26"/>
      <c r="K195" s="26"/>
      <c r="L195" s="26"/>
      <c r="M195" s="26"/>
      <c r="N195" s="26"/>
    </row>
    <row r="196" spans="1:14" s="286" customFormat="1" ht="30" customHeight="1" x14ac:dyDescent="0.3">
      <c r="A196" s="125" t="s">
        <v>638</v>
      </c>
      <c r="B196" s="125"/>
      <c r="C196" s="262"/>
      <c r="D196" s="127" t="s">
        <v>99</v>
      </c>
      <c r="E196" s="163" t="s">
        <v>100</v>
      </c>
      <c r="F196" s="259"/>
      <c r="G196" s="259"/>
      <c r="H196" s="297"/>
      <c r="I196" s="11"/>
      <c r="J196" s="11"/>
      <c r="K196" s="11"/>
      <c r="L196" s="11"/>
      <c r="M196" s="11"/>
      <c r="N196" s="11"/>
    </row>
    <row r="197" spans="1:14" s="286" customFormat="1" ht="14.4" customHeight="1" x14ac:dyDescent="0.3">
      <c r="A197" s="96"/>
      <c r="B197" s="96"/>
      <c r="C197" s="100"/>
      <c r="D197" s="13"/>
      <c r="E197" s="12"/>
      <c r="F197" s="45"/>
      <c r="G197" s="12"/>
      <c r="H197" s="361"/>
      <c r="I197" s="26"/>
      <c r="J197" s="26"/>
      <c r="K197" s="26"/>
      <c r="L197" s="26"/>
      <c r="M197" s="26"/>
      <c r="N197" s="26"/>
    </row>
    <row r="198" spans="1:14" s="3" customFormat="1" ht="14.4" x14ac:dyDescent="0.3">
      <c r="A198" s="80" t="s">
        <v>639</v>
      </c>
      <c r="B198" s="656" t="s">
        <v>641</v>
      </c>
      <c r="C198" s="656"/>
      <c r="D198" s="656"/>
      <c r="E198" s="656"/>
      <c r="F198" s="656"/>
      <c r="G198" s="691"/>
      <c r="H198" s="362"/>
      <c r="I198" s="26"/>
      <c r="J198" s="26"/>
      <c r="K198" s="26"/>
      <c r="L198" s="26"/>
      <c r="M198" s="26"/>
      <c r="N198" s="26"/>
    </row>
    <row r="199" spans="1:14" s="3" customFormat="1" ht="14.4" x14ac:dyDescent="0.3">
      <c r="A199" s="96"/>
      <c r="B199" s="14"/>
      <c r="C199" s="14"/>
      <c r="D199" s="14"/>
      <c r="E199" s="14"/>
      <c r="F199" s="14"/>
      <c r="H199" s="362"/>
      <c r="I199" s="26"/>
      <c r="J199" s="26"/>
      <c r="K199" s="26"/>
      <c r="L199" s="26"/>
      <c r="M199" s="26"/>
      <c r="N199" s="26"/>
    </row>
    <row r="200" spans="1:14" s="3" customFormat="1" ht="30" customHeight="1" x14ac:dyDescent="0.3">
      <c r="A200" s="125" t="s">
        <v>640</v>
      </c>
      <c r="B200" s="125"/>
      <c r="C200" s="173"/>
      <c r="D200" s="127" t="s">
        <v>101</v>
      </c>
      <c r="E200" s="163" t="s">
        <v>100</v>
      </c>
      <c r="F200" s="259"/>
      <c r="G200" s="259"/>
      <c r="H200" s="297"/>
      <c r="I200" s="11"/>
      <c r="J200" s="11"/>
      <c r="K200" s="11"/>
      <c r="L200" s="11"/>
      <c r="M200" s="11"/>
      <c r="N200" s="11"/>
    </row>
    <row r="201" spans="1:14" s="3" customFormat="1" ht="14.4" customHeight="1" x14ac:dyDescent="0.3">
      <c r="A201" s="96"/>
      <c r="B201" s="96"/>
      <c r="C201" s="11"/>
      <c r="D201" s="13"/>
      <c r="E201" s="12"/>
      <c r="F201" s="45"/>
      <c r="G201" s="12"/>
      <c r="H201" s="361"/>
      <c r="I201" s="26"/>
      <c r="J201" s="26"/>
      <c r="K201" s="26"/>
      <c r="L201" s="26"/>
      <c r="M201" s="26"/>
      <c r="N201" s="26"/>
    </row>
    <row r="202" spans="1:14" s="3" customFormat="1" ht="14.4" x14ac:dyDescent="0.3">
      <c r="A202" s="80" t="s">
        <v>642</v>
      </c>
      <c r="B202" s="656" t="s">
        <v>647</v>
      </c>
      <c r="C202" s="656"/>
      <c r="D202" s="656"/>
      <c r="E202" s="656"/>
      <c r="F202" s="656"/>
      <c r="G202" s="691"/>
      <c r="H202" s="362"/>
      <c r="I202" s="26"/>
      <c r="J202" s="26"/>
      <c r="K202" s="26"/>
      <c r="L202" s="26"/>
      <c r="M202" s="26"/>
      <c r="N202" s="26"/>
    </row>
    <row r="203" spans="1:14" s="3" customFormat="1" ht="14.4" x14ac:dyDescent="0.3">
      <c r="A203" s="96"/>
      <c r="B203" s="14"/>
      <c r="C203" s="14"/>
      <c r="D203" s="14"/>
      <c r="E203" s="14"/>
      <c r="F203" s="14"/>
      <c r="H203" s="362"/>
      <c r="I203" s="26"/>
      <c r="J203" s="26"/>
      <c r="K203" s="26"/>
      <c r="L203" s="26"/>
      <c r="M203" s="26"/>
      <c r="N203" s="26"/>
    </row>
    <row r="204" spans="1:14" s="3" customFormat="1" ht="30" customHeight="1" x14ac:dyDescent="0.3">
      <c r="A204" s="125" t="s">
        <v>650</v>
      </c>
      <c r="B204" s="140"/>
      <c r="C204" s="173"/>
      <c r="D204" s="127" t="s">
        <v>664</v>
      </c>
      <c r="E204" s="237" t="s">
        <v>33</v>
      </c>
      <c r="F204" s="106"/>
      <c r="G204" s="106"/>
      <c r="H204" s="297"/>
      <c r="I204" s="11"/>
      <c r="J204" s="11"/>
      <c r="K204" s="11"/>
      <c r="L204" s="11"/>
      <c r="M204" s="11"/>
      <c r="N204" s="11"/>
    </row>
    <row r="205" spans="1:14" s="3" customFormat="1" ht="57.6" customHeight="1" x14ac:dyDescent="0.3">
      <c r="A205" s="125" t="s">
        <v>1307</v>
      </c>
      <c r="B205" s="140"/>
      <c r="C205" s="173"/>
      <c r="D205" s="127" t="s">
        <v>1255</v>
      </c>
      <c r="E205" s="163" t="s">
        <v>1302</v>
      </c>
      <c r="F205" s="106"/>
      <c r="G205" s="235"/>
      <c r="H205" s="297"/>
      <c r="I205" s="11"/>
      <c r="J205" s="11"/>
      <c r="K205" s="11"/>
      <c r="L205" s="11"/>
      <c r="M205" s="11"/>
      <c r="N205" s="11"/>
    </row>
    <row r="206" spans="1:14" s="3" customFormat="1" ht="14.4" customHeight="1" x14ac:dyDescent="0.3">
      <c r="A206" s="7"/>
      <c r="B206" s="7"/>
      <c r="C206" s="11"/>
      <c r="D206" s="13"/>
      <c r="E206" s="99"/>
      <c r="F206" s="12"/>
      <c r="G206" s="12"/>
      <c r="H206" s="361"/>
      <c r="I206" s="26"/>
      <c r="J206" s="26"/>
      <c r="K206" s="26"/>
      <c r="L206" s="26"/>
      <c r="M206" s="26"/>
      <c r="N206" s="26"/>
    </row>
    <row r="207" spans="1:14" s="3" customFormat="1" ht="14.4" x14ac:dyDescent="0.3">
      <c r="A207" s="80" t="s">
        <v>643</v>
      </c>
      <c r="B207" s="656" t="s">
        <v>648</v>
      </c>
      <c r="C207" s="656"/>
      <c r="D207" s="656"/>
      <c r="E207" s="656"/>
      <c r="F207" s="656"/>
      <c r="G207" s="691"/>
      <c r="H207" s="362"/>
      <c r="I207" s="26"/>
      <c r="J207" s="26"/>
      <c r="K207" s="26"/>
      <c r="L207" s="26"/>
      <c r="M207" s="26"/>
      <c r="N207" s="26"/>
    </row>
    <row r="208" spans="1:14" s="3" customFormat="1" ht="14.4" x14ac:dyDescent="0.3">
      <c r="A208" s="96"/>
      <c r="B208" s="14"/>
      <c r="C208" s="14"/>
      <c r="D208" s="14"/>
      <c r="E208" s="14"/>
      <c r="F208" s="14"/>
      <c r="H208" s="362"/>
      <c r="I208" s="26"/>
      <c r="J208" s="26"/>
      <c r="K208" s="26"/>
      <c r="L208" s="26"/>
      <c r="M208" s="26"/>
      <c r="N208" s="26"/>
    </row>
    <row r="209" spans="1:14" s="3" customFormat="1" ht="55.8" customHeight="1" x14ac:dyDescent="0.3">
      <c r="A209" s="140" t="s">
        <v>651</v>
      </c>
      <c r="B209" s="140"/>
      <c r="C209" s="173"/>
      <c r="D209" s="127" t="s">
        <v>665</v>
      </c>
      <c r="E209" s="163" t="s">
        <v>655</v>
      </c>
      <c r="F209" s="106"/>
      <c r="G209" s="106"/>
      <c r="H209" s="297"/>
      <c r="I209" s="11"/>
      <c r="J209" s="11"/>
      <c r="K209" s="11"/>
      <c r="L209" s="11"/>
      <c r="M209" s="11"/>
      <c r="N209" s="11"/>
    </row>
    <row r="210" spans="1:14" s="3" customFormat="1" ht="14.4" customHeight="1" x14ac:dyDescent="0.3">
      <c r="A210" s="7"/>
      <c r="B210" s="7"/>
      <c r="C210" s="11"/>
      <c r="D210" s="13"/>
      <c r="E210" s="99"/>
      <c r="F210" s="12"/>
      <c r="G210" s="12"/>
      <c r="H210" s="361"/>
      <c r="I210" s="26"/>
      <c r="J210" s="26"/>
      <c r="K210" s="26"/>
      <c r="L210" s="26"/>
      <c r="M210" s="26"/>
      <c r="N210" s="26"/>
    </row>
    <row r="211" spans="1:14" s="3" customFormat="1" ht="14.4" x14ac:dyDescent="0.3">
      <c r="A211" s="80" t="s">
        <v>644</v>
      </c>
      <c r="B211" s="656" t="s">
        <v>102</v>
      </c>
      <c r="C211" s="656"/>
      <c r="D211" s="656"/>
      <c r="E211" s="656"/>
      <c r="F211" s="656"/>
      <c r="G211" s="660"/>
      <c r="H211" s="362"/>
      <c r="I211" s="26"/>
      <c r="J211" s="26"/>
      <c r="K211" s="26"/>
      <c r="L211" s="26"/>
      <c r="M211" s="26"/>
      <c r="N211" s="26"/>
    </row>
    <row r="212" spans="1:14" s="3" customFormat="1" ht="14.4" customHeight="1" x14ac:dyDescent="0.3">
      <c r="A212" s="7"/>
      <c r="B212" s="7"/>
      <c r="C212" s="11"/>
      <c r="D212" s="263"/>
      <c r="E212" s="99"/>
      <c r="F212" s="12"/>
      <c r="G212" s="12"/>
      <c r="H212" s="362"/>
      <c r="I212" s="26"/>
      <c r="J212" s="26"/>
      <c r="K212" s="26"/>
      <c r="L212" s="26"/>
      <c r="M212" s="26"/>
      <c r="N212" s="26"/>
    </row>
    <row r="213" spans="1:14" s="3" customFormat="1" ht="30" customHeight="1" x14ac:dyDescent="0.3">
      <c r="A213" s="125" t="s">
        <v>652</v>
      </c>
      <c r="B213" s="125"/>
      <c r="C213" s="173"/>
      <c r="D213" s="126" t="s">
        <v>102</v>
      </c>
      <c r="E213" s="163" t="s">
        <v>92</v>
      </c>
      <c r="F213" s="302"/>
      <c r="G213" s="302"/>
      <c r="H213" s="297"/>
      <c r="I213" s="11"/>
      <c r="J213" s="11"/>
      <c r="K213" s="11"/>
      <c r="L213" s="11"/>
      <c r="M213" s="11"/>
      <c r="N213" s="11"/>
    </row>
    <row r="214" spans="1:14" s="3" customFormat="1" ht="14.4" customHeight="1" x14ac:dyDescent="0.3">
      <c r="A214" s="96"/>
      <c r="B214" s="96"/>
      <c r="C214" s="11"/>
      <c r="D214" s="10"/>
      <c r="E214" s="99"/>
      <c r="F214" s="45"/>
      <c r="G214" s="12"/>
      <c r="H214" s="361"/>
      <c r="I214" s="26"/>
      <c r="J214" s="26"/>
      <c r="K214" s="26"/>
      <c r="L214" s="26"/>
      <c r="M214" s="26"/>
      <c r="N214" s="26"/>
    </row>
    <row r="215" spans="1:14" s="3" customFormat="1" ht="14.4" x14ac:dyDescent="0.3">
      <c r="A215" s="80" t="s">
        <v>645</v>
      </c>
      <c r="B215" s="656" t="s">
        <v>104</v>
      </c>
      <c r="C215" s="656"/>
      <c r="D215" s="656"/>
      <c r="E215" s="656"/>
      <c r="F215" s="656"/>
      <c r="G215" s="691"/>
      <c r="H215" s="362"/>
      <c r="I215" s="26"/>
      <c r="J215" s="26"/>
      <c r="K215" s="26"/>
      <c r="L215" s="26"/>
      <c r="M215" s="26"/>
      <c r="N215" s="26"/>
    </row>
    <row r="216" spans="1:14" s="3" customFormat="1" ht="14.4" x14ac:dyDescent="0.3">
      <c r="A216" s="96"/>
      <c r="B216" s="14"/>
      <c r="C216" s="14"/>
      <c r="D216" s="14"/>
      <c r="E216" s="14"/>
      <c r="F216" s="14"/>
      <c r="H216" s="362"/>
      <c r="I216" s="26"/>
      <c r="J216" s="26"/>
      <c r="K216" s="26"/>
      <c r="L216" s="26"/>
      <c r="M216" s="26"/>
      <c r="N216" s="26"/>
    </row>
    <row r="217" spans="1:14" s="3" customFormat="1" ht="30" customHeight="1" x14ac:dyDescent="0.3">
      <c r="A217" s="125" t="s">
        <v>653</v>
      </c>
      <c r="B217" s="125"/>
      <c r="C217" s="173" t="s">
        <v>42</v>
      </c>
      <c r="D217" s="127" t="s">
        <v>94</v>
      </c>
      <c r="E217" s="163" t="s">
        <v>17</v>
      </c>
      <c r="F217" s="308">
        <f>F124</f>
        <v>0</v>
      </c>
      <c r="G217" s="308">
        <f>G124</f>
        <v>0</v>
      </c>
      <c r="H217" s="297"/>
      <c r="I217" s="11"/>
      <c r="J217" s="11"/>
      <c r="K217" s="11"/>
      <c r="L217" s="11"/>
      <c r="M217" s="11"/>
      <c r="N217" s="11"/>
    </row>
    <row r="218" spans="1:14" s="3" customFormat="1" ht="30" customHeight="1" x14ac:dyDescent="0.3">
      <c r="A218" s="125" t="s">
        <v>668</v>
      </c>
      <c r="B218" s="125"/>
      <c r="C218" s="173" t="s">
        <v>42</v>
      </c>
      <c r="D218" s="127" t="s">
        <v>666</v>
      </c>
      <c r="E218" s="163" t="s">
        <v>17</v>
      </c>
      <c r="F218" s="308">
        <f>F127</f>
        <v>0</v>
      </c>
      <c r="G218" s="308">
        <f>G127</f>
        <v>0</v>
      </c>
      <c r="H218" s="297"/>
      <c r="I218" s="11"/>
      <c r="J218" s="11"/>
      <c r="K218" s="11"/>
      <c r="L218" s="11"/>
      <c r="M218" s="11"/>
      <c r="N218" s="11"/>
    </row>
    <row r="219" spans="1:14" s="3" customFormat="1" ht="30" customHeight="1" x14ac:dyDescent="0.3">
      <c r="A219" s="125" t="s">
        <v>669</v>
      </c>
      <c r="B219" s="125"/>
      <c r="C219" s="173" t="s">
        <v>42</v>
      </c>
      <c r="D219" s="127" t="s">
        <v>89</v>
      </c>
      <c r="E219" s="163" t="s">
        <v>17</v>
      </c>
      <c r="F219" s="308">
        <f>F123</f>
        <v>0</v>
      </c>
      <c r="G219" s="308">
        <f>G123</f>
        <v>0</v>
      </c>
      <c r="H219" s="297"/>
      <c r="I219" s="11"/>
      <c r="J219" s="11"/>
      <c r="K219" s="11"/>
      <c r="L219" s="11"/>
      <c r="M219" s="11"/>
      <c r="N219" s="11"/>
    </row>
    <row r="220" spans="1:14" s="3" customFormat="1" ht="14.4" customHeight="1" x14ac:dyDescent="0.3">
      <c r="A220" s="96"/>
      <c r="B220" s="96"/>
      <c r="C220" s="11"/>
      <c r="D220" s="10"/>
      <c r="E220" s="12"/>
      <c r="F220" s="45"/>
      <c r="G220" s="12"/>
      <c r="H220" s="361"/>
      <c r="I220" s="26"/>
      <c r="J220" s="26"/>
      <c r="K220" s="26"/>
      <c r="L220" s="26"/>
      <c r="M220" s="26"/>
      <c r="N220" s="26"/>
    </row>
    <row r="221" spans="1:14" s="3" customFormat="1" ht="14.4" x14ac:dyDescent="0.3">
      <c r="A221" s="80" t="s">
        <v>646</v>
      </c>
      <c r="B221" s="656" t="s">
        <v>649</v>
      </c>
      <c r="C221" s="656"/>
      <c r="D221" s="656"/>
      <c r="E221" s="656"/>
      <c r="F221" s="656"/>
      <c r="G221" s="691"/>
      <c r="H221" s="362"/>
      <c r="I221" s="26"/>
      <c r="J221" s="26"/>
      <c r="K221" s="26"/>
      <c r="L221" s="26"/>
      <c r="M221" s="26"/>
      <c r="N221" s="26"/>
    </row>
    <row r="222" spans="1:14" s="3" customFormat="1" ht="14.4" x14ac:dyDescent="0.3">
      <c r="A222" s="96"/>
      <c r="B222" s="14"/>
      <c r="C222" s="14"/>
      <c r="D222" s="14"/>
      <c r="E222" s="14"/>
      <c r="F222" s="14"/>
      <c r="H222" s="362"/>
      <c r="I222" s="26"/>
      <c r="J222" s="26"/>
      <c r="K222" s="26"/>
      <c r="L222" s="26"/>
      <c r="M222" s="26"/>
      <c r="N222" s="26"/>
    </row>
    <row r="223" spans="1:14" ht="30" customHeight="1" x14ac:dyDescent="0.3">
      <c r="A223" s="125" t="s">
        <v>654</v>
      </c>
      <c r="B223" s="125"/>
      <c r="C223" s="173"/>
      <c r="D223" s="127" t="s">
        <v>667</v>
      </c>
      <c r="E223" s="237" t="s">
        <v>33</v>
      </c>
      <c r="F223" s="106"/>
      <c r="G223" s="106"/>
      <c r="H223" s="297"/>
      <c r="I223" s="11"/>
      <c r="J223" s="11"/>
      <c r="K223" s="11"/>
      <c r="L223" s="11"/>
      <c r="M223" s="11"/>
      <c r="N223" s="11"/>
    </row>
    <row r="224" spans="1:14" ht="14.4" x14ac:dyDescent="0.3">
      <c r="D224" s="41"/>
      <c r="E224" s="13"/>
      <c r="F224" s="47"/>
    </row>
    <row r="225" spans="4:14" ht="14.4" x14ac:dyDescent="0.3">
      <c r="D225" s="41"/>
      <c r="E225" s="13"/>
      <c r="F225" s="47"/>
    </row>
    <row r="226" spans="4:14" s="3" customFormat="1" ht="14.4" x14ac:dyDescent="0.3">
      <c r="G226" s="48"/>
      <c r="H226"/>
      <c r="I226"/>
      <c r="J226"/>
      <c r="K226"/>
      <c r="L226"/>
      <c r="M226"/>
      <c r="N226"/>
    </row>
    <row r="227" spans="4:14" s="3" customFormat="1" ht="14.4" x14ac:dyDescent="0.3">
      <c r="G227" s="48"/>
      <c r="H227"/>
      <c r="I227"/>
      <c r="J227"/>
      <c r="K227"/>
      <c r="L227"/>
      <c r="M227"/>
      <c r="N227"/>
    </row>
    <row r="228" spans="4:14" ht="14.4" x14ac:dyDescent="0.3"/>
  </sheetData>
  <mergeCells count="47">
    <mergeCell ref="H145:N145"/>
    <mergeCell ref="B135:G135"/>
    <mergeCell ref="A5:G5"/>
    <mergeCell ref="H8:N12"/>
    <mergeCell ref="H42:N44"/>
    <mergeCell ref="H71:N73"/>
    <mergeCell ref="B6:G6"/>
    <mergeCell ref="H6:N6"/>
    <mergeCell ref="H47:N51"/>
    <mergeCell ref="H66:N68"/>
    <mergeCell ref="B9:G9"/>
    <mergeCell ref="B11:G11"/>
    <mergeCell ref="B26:G26"/>
    <mergeCell ref="B43:G43"/>
    <mergeCell ref="H60:N62"/>
    <mergeCell ref="B48:G48"/>
    <mergeCell ref="H25:N27"/>
    <mergeCell ref="C130:F130"/>
    <mergeCell ref="B112:G112"/>
    <mergeCell ref="B119:G119"/>
    <mergeCell ref="B121:G121"/>
    <mergeCell ref="H118:N122"/>
    <mergeCell ref="H94:N96"/>
    <mergeCell ref="H111:N113"/>
    <mergeCell ref="H106:N108"/>
    <mergeCell ref="B78:G78"/>
    <mergeCell ref="B95:G95"/>
    <mergeCell ref="B107:G107"/>
    <mergeCell ref="H75:N79"/>
    <mergeCell ref="B50:G50"/>
    <mergeCell ref="B61:G61"/>
    <mergeCell ref="B215:G215"/>
    <mergeCell ref="B221:G221"/>
    <mergeCell ref="B67:G67"/>
    <mergeCell ref="B76:G76"/>
    <mergeCell ref="B72:G72"/>
    <mergeCell ref="A133:F133"/>
    <mergeCell ref="B137:G137"/>
    <mergeCell ref="B146:G146"/>
    <mergeCell ref="B150:G150"/>
    <mergeCell ref="B159:G159"/>
    <mergeCell ref="B190:G190"/>
    <mergeCell ref="B194:G194"/>
    <mergeCell ref="B198:G198"/>
    <mergeCell ref="B207:G207"/>
    <mergeCell ref="B202:G202"/>
    <mergeCell ref="B211:G211"/>
  </mergeCells>
  <phoneticPr fontId="34" type="noConversion"/>
  <dataValidations count="115">
    <dataValidation type="decimal" allowBlank="1" showInputMessage="1" showErrorMessage="1" sqref="F158 G155:G158" xr:uid="{3DED9298-D612-4555-83D7-4AFD63E20710}">
      <formula1>0</formula1>
      <formula2>1</formula2>
    </dataValidation>
    <dataValidation allowBlank="1" showInputMessage="1" showErrorMessage="1" sqref="F153:F158 G153:G154 F28:G28" xr:uid="{E756C62E-57B4-4465-920D-7230B5B2E141}"/>
    <dataValidation allowBlank="1" showInputMessage="1" showErrorMessage="1" prompt="Name of portfolio company [for use by GPs and invested LPs]" sqref="D13" xr:uid="{BAE4BC91-CAAB-447A-914D-C5233AD11E7F}"/>
    <dataValidation allowBlank="1" showInputMessage="1" showErrorMessage="1" prompt="Unique identifier for the portfolio company" sqref="D14" xr:uid="{81DB90C4-B441-47A2-85E8-44F7EA08532E}"/>
    <dataValidation allowBlank="1" showInputMessage="1" showErrorMessage="1" prompt="Identification system used" sqref="D15" xr:uid="{4CCD7976-D585-4C91-9ECF-B7C73BC123F4}"/>
    <dataValidation allowBlank="1" showInputMessage="1" showErrorMessage="1" prompt="Country where the company is legally incorporated and company affairs are discharged" sqref="D16" xr:uid="{7C48DF30-0747-4168-BE47-7A38F46326B1}"/>
    <dataValidation allowBlank="1" showInputMessage="1" showErrorMessage="1" prompt="Country whose operations have the largest contribution to company revenue" sqref="D17" xr:uid="{E06F20DB-C493-4ADC-AB3A-00CDB1FEFFB2}"/>
    <dataValidation allowBlank="1" showInputMessage="1" showErrorMessage="1" prompt="Primary industry of operations according to the NACE REV. 2 UPDATE 1 (NACE Rev. 2.1) classification system. Please specify the main NACE code at the most precise and granular level. Please indicate a single code." sqref="D18" xr:uid="{375E9F5B-10C1-47AB-8352-E688DE05F315}"/>
    <dataValidation allowBlank="1" showInputMessage="1" showErrorMessage="1" prompt="Annual gross revenue of the company at the end of the reporting year [calendar and financial], in reported currency" sqref="D21" xr:uid="{E988E89B-161D-4AC2-B36A-F30D2D90553E}"/>
    <dataValidation allowBlank="1" showInputMessage="1" showErrorMessage="1" prompt="Company's annual gross revenue inside the EU at the end of the reporting year [calendar and financial], in reported currency" sqref="D22" xr:uid="{4E6E43B8-DE1F-4FAA-92CE-3D8C07A9DEA6}"/>
    <dataValidation allowBlank="1" showInputMessage="1" showErrorMessage="1" prompt="Company's annual gross revenue outside the EU at the end of the reporting year [calendar and financial], in reported currency" sqref="D23" xr:uid="{8E41BFF6-7FDA-4552-8BD1-5A70A3DD5CD3}"/>
    <dataValidation allowBlank="1" showInputMessage="1" showErrorMessage="1" prompt="Description of monetary unit using three-letter code (ISO 4217 currency code)" sqref="D24" xr:uid="{49054ADE-279F-4DE2-BBCB-A175CD7C306A}"/>
    <dataValidation allowBlank="1" showInputMessage="1" showErrorMessage="1" prompt="Number of Full-Time Equivalent (FTE) employees at the end of the reporting year [calendar or financial] for which data is being provided_x000a__x000a_For more information on FTE, please see the tab &quot;7. Definitions - PC&quot;." sqref="D19" xr:uid="{BA1611F4-B3C3-4F03-B40A-A616B0264BA2}"/>
    <dataValidation allowBlank="1" showInputMessage="1" showErrorMessage="1" prompt="Number of Full-Time Equivalent (FTE) employees at the end of the reporting year [calendar or financial] prior to the year for which data is being provided_x000a__x000a_For more information on FTE, please see the tab &quot;7. Definitions - PC&quot;." sqref="D20" xr:uid="{35C2F27A-CD3A-47B2-B542-70477D42871E}"/>
    <dataValidation allowBlank="1" showInputMessage="1" showErrorMessage="1" prompt="Please specify the number of material or critical ESG incidents the company has faced during the reporting period. Should include any event at the company that may materially impact the company or its stakeholders." sqref="D45" xr:uid="{F5D54BC8-075B-4F84-B8DD-272729165981}"/>
    <dataValidation allowBlank="1" showInputMessage="1" showErrorMessage="1" prompt="Does the company measure and calculate its greenhouse gas (GHG) emissions?_x000a__x000a_For more information on GHG emissions, please see the tab &quot;7. Definitions - PC&quot;." sqref="D52" xr:uid="{E4FD953F-8BD0-462F-9A73-C06BB4D2D143}"/>
    <dataValidation allowBlank="1" showInputMessage="1" showErrorMessage="1" prompt="Total Scope 1, Scope 2 and Scope 3 GHG emissions_x000a__x000a_For more information on GHG emissions, please see the tab &quot;7. Definitions - PC&quot;." sqref="D53" xr:uid="{E85DFF96-E028-427A-B570-FC8A41EF00A1}"/>
    <dataValidation allowBlank="1" showInputMessage="1" showErrorMessage="1" prompt="Please specify the company's Scope 1 GHG emissions, i.e., direct emissions due to owned, controlled sources, preferably accounted for using the GHG Protocol. _x000a__x000a_For more information on Scope 1 GHG emissions, please see the tab &quot;7. Definitions - PC&quot;." sqref="D54" xr:uid="{A994EFF7-A970-4364-90DA-EB8CF1AEC88C}"/>
    <dataValidation allowBlank="1" showInputMessage="1" showErrorMessage="1" prompt="Please specify the predominant methodology used via the dropdown." sqref="D55 D57 D59" xr:uid="{8B7BA256-4479-4841-942F-9EFFF7FA37F6}"/>
    <dataValidation allowBlank="1" showInputMessage="1" showErrorMessage="1" prompt="Please specify the company's Scope 2 GHG emissions - indirect emissions due to purchase of electricity, heat, etc. preferably accounted for using the GHG Protocol. _x000a__x000a_For more information on Scope 2 GHG emissions, please see the tab &quot;7. Definitions - PC&quot;." sqref="D56" xr:uid="{9A66C9B1-6C87-4CCF-82E3-32D58E23284F}"/>
    <dataValidation allowBlank="1" showInputMessage="1" showErrorMessage="1" prompt="Please specify the company's Scope 3 GHG emissions, i.e., all other indirect emissions, preferably accounted for using the GHG Protocol. _x000a__x000a_For more information on Scope 3 GHG emissions, please see the tab &quot;7. Definitions - PC&quot;." sqref="D58" xr:uid="{2538DA34-14AF-465A-BA6F-942854A5C65F}"/>
    <dataValidation allowBlank="1" showInputMessage="1" showErrorMessage="1" prompt="Does the company have a short-term (i.e., 5- to 10-years) GHG emission reduction target in place? This can, but does not have to, be Paris-aligned._x000a__x000a_More information on a possible GHG emission reduction target, please see the tab &quot;7. Definitions - PC&quot;." sqref="D64" xr:uid="{5FA38842-E317-4B1D-A46E-031EAB308147}"/>
    <dataValidation allowBlank="1" showInputMessage="1" showErrorMessage="1" prompt="Please specify the company's total energy consumption. The scope of energy consumption includes only energy directly consumed by the entity during the reporting period._x000a__x000a_For more information, please see the tab &quot;7. Definitions - PC&quot;." sqref="D69" xr:uid="{957B1A64-944E-459D-8136-469757C50167}"/>
    <dataValidation allowBlank="1" showInputMessage="1" showErrorMessage="1" prompt="Please specify the company's total renewable energy consumed from: geothermal, solar, sustainably sourced biomass (including biogas), hydropower and wind energy sources." sqref="D70" xr:uid="{FFA75F03-2C3C-453E-A0B6-70BF378517C7}"/>
    <dataValidation allowBlank="1" showInputMessage="1" showErrorMessage="1" prompt="Please specify the number of female Full-Time Equivalent (FTE) employees at the end of the reporting year [calendar or financial]." sqref="D80" xr:uid="{B511FB3D-7B0E-4365-90F1-ED2EEE6C3B90}"/>
    <dataValidation allowBlank="1" showInputMessage="1" showErrorMessage="1" prompt="Please specify the number of non-binary Full-Time Equivalent (FTE) employees at the end of the reporting year [calendar or financial]." sqref="D81" xr:uid="{557DB345-A7A1-4017-8A7A-6B1612E2D73E}"/>
    <dataValidation allowBlank="1" showInputMessage="1" showErrorMessage="1" prompt="Please specify the number of other Full-Time Equivalent (FTE) employees (e.g., those who prefer not to disclose their gender) at the end of the reporting year [calendar or financial]." sqref="D82" xr:uid="{B8CB0E96-154F-4F60-A0B8-EC8B8D77ED97}"/>
    <dataValidation allowBlank="1" showInputMessage="1" showErrorMessage="1" prompt="Please specify the number of male Full-Time Equivalent (FTE) employees at the end of the reporting year [calendar or financial]." sqref="D83" xr:uid="{47989366-5B40-401D-A83A-D8DAF71E89F4}"/>
    <dataValidation allowBlank="1" showInputMessage="1" showErrorMessage="1" prompt="Please specify the number of people in C-suite positions at the end of the reporting year. This includes the CEO and any senior executives reporting directly to the CEO. It does not include executive assistants." sqref="D84" xr:uid="{948FBEF0-CEDE-4B22-ABF8-508D4C6023AE}"/>
    <dataValidation allowBlank="1" showInputMessage="1" showErrorMessage="1" prompt="Please specify the number of women in C-suite positions at the end of the reporting year. C-suite employees cover the CEO and any senior executives or leadership roles reporting directly to the CEO. It does not include executive assistants." sqref="D85" xr:uid="{58D0D0BC-917D-42F9-B45D-A5E40CCEFE2F}"/>
    <dataValidation allowBlank="1" showInputMessage="1" showErrorMessage="1" prompt="Please specify the number of non-binary C-suite employees at the end of the reporting year. C-suite employees cover the CEO and any senior executives or leadership roles reporting directly to the CEO. It does not include executive assistants." sqref="D86" xr:uid="{43BAFC9B-D860-4494-B652-1A43C30889C2}"/>
    <dataValidation allowBlank="1" showInputMessage="1" showErrorMessage="1" prompt="Please specify the number of other C-suite employees (e.g., prefer not to disclose their gender) at end of reporting year. Covers the CEO and any senior executives or leadership roles reporting directly to the CEO. Does not include executive assistants." sqref="D87" xr:uid="{91B11BCF-0AE4-46BB-9B93-A38CE1DCC18A}"/>
    <dataValidation allowBlank="1" showInputMessage="1" showErrorMessage="1" prompt="Please specify the number of men in C-suite positions at the end of the reporting year. C-suite employees cover the CEO and any senior executives or leadership roles reporting directly to the CEO. It does not include executive assistants." sqref="D88" xr:uid="{A9CDAF8D-16AA-49CC-900A-667CC96A3549}"/>
    <dataValidation allowBlank="1" showInputMessage="1" showErrorMessage="1" prompt="Please specify the total number of founders still employed at the end of the reporting year [calendar or financial]." sqref="D89" xr:uid="{DBA6BDF3-8A0D-4846-8BF6-FFB6AEF22F92}"/>
    <dataValidation allowBlank="1" showInputMessage="1" showErrorMessage="1" prompt="Please specify the number of female founders still employed at the end of the reporting year [calendar or financial]." sqref="D90" xr:uid="{B84D2908-D6C8-4D0B-A5B7-CFBB877FCD9C}"/>
    <dataValidation allowBlank="1" showInputMessage="1" showErrorMessage="1" prompt="Please specify the number of non-binary founders still employed at the end of the reporting year [calendar or financial]." sqref="D91" xr:uid="{59100035-3D4C-461D-B836-A33627467B2A}"/>
    <dataValidation allowBlank="1" showInputMessage="1" showErrorMessage="1" prompt="Please specify the number of other founders (e.g., those who prefer not to disclose their gender) still employed at the end of the reporting year [calendar or financial]." sqref="D92" xr:uid="{10A9C35D-A563-4210-AB49-05547ED91208}"/>
    <dataValidation allowBlank="1" showInputMessage="1" showErrorMessage="1" prompt="Please specify the number of male founders still employed at the end of the reporting year [calendar or financial]." sqref="D93" xr:uid="{C4805705-C6F8-45C0-8881-FA9A623326AA}"/>
    <dataValidation allowBlank="1" showInputMessage="1" showErrorMessage="1" prompt="Please specify the number of FTEs leaving the company due to M&amp;A during the reporting year." sqref="D102" xr:uid="{F981F859-A7D7-44C0-A236-E5DB0AAABF4E}"/>
    <dataValidation allowBlank="1" showInputMessage="1" showErrorMessage="1" prompt="Please specify the number of FTEs in the EU joining the company during the reporting year." sqref="D97" xr:uid="{43B76771-1FDE-4F42-9663-2B0FDA624028}"/>
    <dataValidation allowBlank="1" showInputMessage="1" showErrorMessage="1" prompt="Please specify the number of FTEs (Full Time Equivalents) leaving the business, excluding those from M&amp;A, over the course of the reporting year._x000a__x000a_For more information, please see the tab &quot;7. Definitions - PC&quot;." sqref="D105" xr:uid="{3855335D-598F-46F9-B0D0-062F22E597C9}"/>
    <dataValidation allowBlank="1" showInputMessage="1" showErrorMessage="1" prompt="Does the company issue an employee feedback survey regularly? This can include questions related to company culture, company values, employee job satisfaction, employee engagement, and training. Regularly means at least every other year." sqref="D109" xr:uid="{F7131503-D934-4815-87EE-7F8232B37F72}"/>
    <dataValidation allowBlank="1" showInputMessage="1" showErrorMessage="1" prompt="Has the company implemented a whistleblower procedure?" sqref="D110" xr:uid="{7FC2A908-DFAA-440F-BF57-95676F4AAAEC}"/>
    <dataValidation allowBlank="1" showInputMessage="1" showErrorMessage="1" prompt="Please specify the total number of work-related injuries, as defined by local jurisdiction._x000a__x000a_For more information, please see the tab &quot;7. Definitions - PC&quot;." sqref="D114" xr:uid="{551AE369-DE67-4B56-8426-A6F0A38C0D5A}"/>
    <dataValidation allowBlank="1" showInputMessage="1" showErrorMessage="1" prompt="Please specify the total number of work-related fatalities as defined by local jurisdiction, within the last reporting year._x000a__x000a_For more information, please see the tab &quot;7. Definitions - PC&quot;." sqref="D116" xr:uid="{1735938D-A211-4D87-8F03-4422609B6B43}"/>
    <dataValidation allowBlank="1" showInputMessage="1" showErrorMessage="1" prompt="Please specify the total days lost due to work-related injury. Excludes the day of the accident, temporary medical absences, or “sick days” allotted in advance by the employer and any injuries resulting in a permanent incapacity to work or fatality." sqref="D117" xr:uid="{6F9A29D8-AEF0-4D6F-B544-36039A3A037C}"/>
    <dataValidation allowBlank="1" showInputMessage="1" showErrorMessage="1" prompt="Please specify the total number of people on the Board at the end of the reporting year [calendar or financial]. Board defined as the member-elected top governing body of the company and often includes non-executive members." sqref="D123" xr:uid="{E374F978-69DD-4B95-A98D-70F33ADD1D26}"/>
    <dataValidation allowBlank="1" showInputMessage="1" showErrorMessage="1" prompt="Please specify the number of women on the Board of Directors at the end of the reporting year. A board member is an individual belonging to the member-elected top governing body of the company (often including non-executive members)." sqref="D124" xr:uid="{01CF46DC-663D-4B5A-9391-56A752940B6F}"/>
    <dataValidation allowBlank="1" showInputMessage="1" showErrorMessage="1" prompt="Please specify the number of non-binary board members at the end of the reporting year. A board member is an individual belonging to the member-elected top governing body of the company (often including non-executive members)." sqref="D125" xr:uid="{9959DF09-9A24-4502-9156-6E003E4D9C09}"/>
    <dataValidation allowBlank="1" showInputMessage="1" showErrorMessage="1" prompt="Please specify the nr of other board members (e.g., prefer not to disclose their gender) at end of reporting year. A board member is an individual belonging to the member-elected top governing body of the company (often including non-executive members)." sqref="D126" xr:uid="{061A7BA9-7A6D-4F79-8DD4-571B88983449}"/>
    <dataValidation allowBlank="1" showInputMessage="1" showErrorMessage="1" prompt="Please specify the number of men on the Board of Directors at the end of the reporting year [calendar or financial]. A board member is an individual belonging to the member-elected top governing body of the company (often including non-executive members)." sqref="D127" xr:uid="{FFF7FED2-9CD3-47B0-B054-67CBE0FAD7CD}"/>
    <dataValidation allowBlank="1" showInputMessage="1" showErrorMessage="1" prompt="Is the company active in the fossil fuel sector?_x000a__x000a_For more information, please see the tab &quot;7. Definitions - PC&quot;." sqref="D148" xr:uid="{3BE4F05A-9CCD-46BE-906B-32A2D85903A8}"/>
    <dataValidation allowBlank="1" showInputMessage="1" showErrorMessage="1" prompt="Please specify the scope of energy consumption, including only energy directly consumed by the company during the reporting period." sqref="D152" xr:uid="{A10D17B0-CD34-4EA3-9312-1F144260D5ED}"/>
    <dataValidation allowBlank="1" showInputMessage="1" showErrorMessage="1" prompt="Please specify the total non-renewable energy consumed by the company during the reporting period from non-renewable sources. Non-renewable resources include fossil fuels (e.g., coal, oil, and natural gas), nuclear energy, and non-renewable biomass." sqref="D153" xr:uid="{46CF1BA7-6B69-4128-B6ED-A9C55F8C2E45}"/>
    <dataValidation allowBlank="1" showInputMessage="1" showErrorMessage="1" prompt="Please specify the total renewable energy consumed by the company during the reporting period from: geothermal, solar, sustainably sourced biomass (including biogas), hydropower and wind energy sources. " sqref="D154" xr:uid="{5CF7B601-30D4-46B8-9D13-C4262C5EC773}"/>
    <dataValidation allowBlank="1" showInputMessage="1" showErrorMessage="1" prompt="Please specify the total energy production, i.e., the overall amount of energy generated within the reporting period. It encompasses the sum of energy produced from various sources, including renewable and non-renewable resources." sqref="D155" xr:uid="{0A2A654F-5D30-4671-960C-B20C3A067BA5}"/>
    <dataValidation allowBlank="1" showInputMessage="1" showErrorMessage="1" prompt="Please specify the amount of non-renewable energy produced by the company during the reporting period. Non-renewable resources include fossil fuels (e.g., coal, oil, and natural gas), nuclear energy, and non-renewable biomass." sqref="D156" xr:uid="{BCFA2919-BEA9-48C3-878D-10CC4BF521ED}"/>
    <dataValidation allowBlank="1" showInputMessage="1" showErrorMessage="1" prompt="Please specify the amount of renewable energy produced by the company. This refers to the generation of energy from sources such as solar, wind, hydro, geothermal, and biomass." sqref="D157" xr:uid="{26ECD542-AAAE-4E9B-8506-D1BEBE9B3FA0}"/>
    <dataValidation allowBlank="1" showInputMessage="1" showErrorMessage="1" prompt="Please indicate whether the company is active in the 'Real estate activities' sector." sqref="D186" xr:uid="{87E7713E-B13B-4BA2-911C-1D40EAB62D85}"/>
    <dataValidation allowBlank="1" showInputMessage="1" showErrorMessage="1" prompt="If the company is active in the 'Agriculture, forestry and fishing' sector, please indicate the energy consumption in GWh." sqref="D163" xr:uid="{2535BCAD-47D7-4BD5-AAC5-577EA5AB59A6}"/>
    <dataValidation allowBlank="1" showInputMessage="1" showErrorMessage="1" prompt="If the company is active in the 'Mining and quarrying' sector, please indicate the energy consumption in GWh." sqref="D166" xr:uid="{ED7A1FB8-4771-489A-9D1D-13448F141758}"/>
    <dataValidation allowBlank="1" showInputMessage="1" showErrorMessage="1" prompt="If the company is active in the 'Manufacturing' sector, please indicate the energy consumption in GWh." sqref="D169" xr:uid="{C4634252-E7D5-4D4E-8D3B-D8507D5DFB7E}"/>
    <dataValidation allowBlank="1" showInputMessage="1" showErrorMessage="1" prompt="If the company is active in the 'Electricity, gas, steam and air conditioning supply' sector, please indicate the energy consumption in GWh." sqref="D172" xr:uid="{2D334FFC-B0D6-4C1A-AAD0-963B2AAA1892}"/>
    <dataValidation allowBlank="1" showInputMessage="1" showErrorMessage="1" prompt="If the company is active in the 'Water supply, sewerage, waste management and remediation activities' sector, please indicate the energy consumption in GWh." sqref="D175" xr:uid="{8AD76ECE-0ADF-4800-9BEE-E864146DF157}"/>
    <dataValidation allowBlank="1" showInputMessage="1" showErrorMessage="1" prompt="If the company is active in the 'Construction' sector, please indicate the energy consumption in GWh." sqref="D178" xr:uid="{4ABD0423-FF03-4A09-BDF5-4A610D18E954}"/>
    <dataValidation allowBlank="1" showInputMessage="1" showErrorMessage="1" prompt="If the company is active in the 'Wholesale and retail trade, repair of motor vehicles and motorcycles' sector, please indicate the energy consumption in GWh." sqref="D181" xr:uid="{99AD7BBE-AA69-41D5-A00D-BC1DE3ADA267}"/>
    <dataValidation allowBlank="1" showInputMessage="1" showErrorMessage="1" prompt="If the company is active in the 'Transportation and storage' sector, please indicate the energy consumption in GWh." sqref="D184" xr:uid="{386163F2-AF60-4BD1-889C-8A927CBBAC12}"/>
    <dataValidation allowBlank="1" showInputMessage="1" showErrorMessage="1" prompt="If the company is active in the 'Real estate activities' sector, please indicate the energy consumption in GWh." sqref="D187" xr:uid="{3860172E-3121-4220-91A4-CB5135D5F79D}"/>
    <dataValidation allowBlank="1" showInputMessage="1" showErrorMessage="1" prompt="Does the company have sites/operations located in or near biodiversity-sensitive areas where activities of that company negatively affect those areas?" sqref="D192" xr:uid="{E86125A7-6A5B-400A-BBBC-BA2E1671E6B5}"/>
    <dataValidation allowBlank="1" showInputMessage="1" showErrorMessage="1" prompt="Please specify the tonnes of emissions to water generated by the company - during the reporting year [calendar or financial]._x000a__x000a_For more information on emissions, please see the tab &quot;7. Definitions - PC&quot;." sqref="D196" xr:uid="{FF963B7E-3828-4511-BBA4-BE5C9232C443}"/>
    <dataValidation allowBlank="1" showInputMessage="1" showErrorMessage="1" prompt="Please specify the tonnes of hazardous and radioactive waste generated by the company - during the reporting year [calendar or financial]._x000a__x000a_For more information on hazardous and radioactive waste, please see the tab &quot;7. Definitions - PC&quot;." sqref="D200" xr:uid="{5E945F24-C67E-4E47-A481-E35F267BD43B}"/>
    <dataValidation allowBlank="1" showInputMessage="1" showErrorMessage="1" prompt="If yes, please specify the type of violations the company is involved with." sqref="D205" xr:uid="{E090CC59-9189-4BAD-8E0E-A0510796F47B}"/>
    <dataValidation allowBlank="1" showInputMessage="1" showErrorMessage="1" prompt="Does the company have policies to monitor compliance with the UNGC principles or OECD Guidelines for Multinational Enterprises (MNE) or grievance/complaints handling mechanisms to address violations of the UNGC principles or OECD MNE Guidelines?" sqref="D209" xr:uid="{86FCC307-B498-4312-B3B3-83A148066F2C}"/>
    <dataValidation allowBlank="1" showInputMessage="1" showErrorMessage="1" prompt="Unadjusted gender pay gap refers to the difference between the average gross hourly earnings of male paid employees and of female paid employees expressed as a percentage of average gross hourly earnings of male paid employees." sqref="D213" xr:uid="{57CE2B1D-21E1-42CC-8920-10B07E8CD619}"/>
    <dataValidation allowBlank="1" showInputMessage="1" showErrorMessage="1" prompt="Please specify the number of women on the Board of Directors at the end of the reporting year [calendar or financial]." sqref="D217" xr:uid="{A82303BB-8673-401E-9B37-22DCF34D12E7}"/>
    <dataValidation allowBlank="1" showInputMessage="1" showErrorMessage="1" prompt="Please specify the number of men on the Board of Directors at the end of the reporting year [calendar or financial]." sqref="D218" xr:uid="{D3F13A20-966F-48A2-B8B0-47E17ABA8505}"/>
    <dataValidation allowBlank="1" showInputMessage="1" showErrorMessage="1" prompt="Please specify the total number of people on the Board at the end of the reporting year [calendar or financial]." sqref="D219" xr:uid="{05D85B03-F1F1-40CC-B89E-76379CF8C59D}"/>
    <dataValidation allowBlank="1" showInputMessage="1" showErrorMessage="1" prompt="Is the company involved in the manufacture, trade or selling of controversial weapons (anti-personnel mines, cluster munitions, chemical weapons and biological weapons)?" sqref="D223" xr:uid="{5CB18DA6-4345-4BE4-89BF-467578682BA9}"/>
    <dataValidation allowBlank="1" showInputMessage="1" showErrorMessage="1" prompt="Does the company have a decarbonisation strategy/plan in place? This can be with or without board oversight._x000a__x000a_More information on a possible decarbonisation strategy/plan, please see the tab &quot;7. Definitions - PC&quot;." sqref="D63" xr:uid="{A1E6A3EB-FD43-4824-9651-112F9E060A3B}"/>
    <dataValidation allowBlank="1" showInputMessage="1" showErrorMessage="1" prompt="Does the company have a long-term net zero goal - whether or not aligned with a net zero pathway?" sqref="D65" xr:uid="{C8772B52-A514-4DF4-8ED4-507A9E7C7608}"/>
    <dataValidation allowBlank="1" showInputMessage="1" showErrorMessage="1" prompt="Is the company applying the circular economy principles?" sqref="D74" xr:uid="{11CF99D3-2062-4F28-B36C-7CCEC8EA3801}"/>
    <dataValidation allowBlank="1" showInputMessage="1" showErrorMessage="1" prompt="Please specify the number of FTEs outside the EU joining the company during the reporting year." sqref="D98" xr:uid="{F3106C73-E433-4CD5-9054-22C668DBB113}"/>
    <dataValidation allowBlank="1" showInputMessage="1" showErrorMessage="1" prompt="Please specify the number of FTEs in the EU leaving the business during the reporting year." sqref="D99" xr:uid="{E67270E5-2AF5-48BA-B5F2-02B5C6AEFF43}"/>
    <dataValidation allowBlank="1" showInputMessage="1" showErrorMessage="1" prompt="Please specify the number of FTEs outside the EU leaving the business during the reporting year." sqref="D100" xr:uid="{63A1DD28-931F-4E89-8B8D-BD1B6173D5FE}"/>
    <dataValidation allowBlank="1" showInputMessage="1" showErrorMessage="1" prompt="Please specify the number of new FTEs joining the company due to M&amp;A during the reporting year." sqref="D101" xr:uid="{95F95035-7439-4D48-A5E5-2D2270B8F479}"/>
    <dataValidation allowBlank="1" showInputMessage="1" showErrorMessage="1" prompt="Please specify the amount of Scope 1 GHG emissions." sqref="D139" xr:uid="{6D9EBFE3-3E92-4951-98BD-5ABE524B2F0F}"/>
    <dataValidation allowBlank="1" showInputMessage="1" showErrorMessage="1" prompt="Please specify the amount of market-based Scope 2 GHG emissions." sqref="D141" xr:uid="{C0B1A47D-FFFF-46EF-B837-12F2F1B5F09F}"/>
    <dataValidation allowBlank="1" showInputMessage="1" showErrorMessage="1" prompt="Please specify the amount of Scope 3 GHG emissions." sqref="D142" xr:uid="{1B2CB4AF-4AE7-4D0D-93F5-5F287CE1AC1A}"/>
    <dataValidation allowBlank="1" showInputMessage="1" showErrorMessage="1" prompt="Please specify the total amount of GHG emissions, calculated using market-based Scope 2 emissions." sqref="D144" xr:uid="{58D1FB96-662B-47B8-A60B-A8EB1C52D382}"/>
    <dataValidation allowBlank="1" showInputMessage="1" showErrorMessage="1" prompt="If the company is active in the 'Agriculture, forestry and fishing' sector, please specify the gross revenue for that sector." sqref="D164" xr:uid="{4A37DBE3-C00A-4FF3-B001-862B1A835ED0}"/>
    <dataValidation allowBlank="1" showInputMessage="1" showErrorMessage="1" prompt="If the company is active in the 'Mining and quarrying' sector, please specify the gross revenue for that sector." sqref="D167" xr:uid="{EBF4A841-98E9-4541-B62A-B7DE3408F70C}"/>
    <dataValidation allowBlank="1" showInputMessage="1" showErrorMessage="1" prompt="If the company is active in the 'Manufacturing' sector, please specify the gross revenue for that sector." sqref="D170" xr:uid="{FDA0C10A-71ED-4DDA-85C6-6BA00FC94847}"/>
    <dataValidation allowBlank="1" showInputMessage="1" showErrorMessage="1" prompt="If the company is active in the 'Electricity, gas, steam and air conditioning supply' sector, please specify the gross revenue for that sector." sqref="D173" xr:uid="{89EB66EC-C149-4488-B43C-66A99C37D11E}"/>
    <dataValidation allowBlank="1" showInputMessage="1" showErrorMessage="1" prompt="If the company is active in the 'Water supply, sewerage, waste management and remediation activities' sector, please specify the gross revenue for that sector." sqref="D176" xr:uid="{66D3E522-7105-4EF1-BF24-5D12C6E6501E}"/>
    <dataValidation allowBlank="1" showInputMessage="1" showErrorMessage="1" prompt="If the company is active in the 'Construction' sector, please specify the gross revenue for that sector." sqref="D179" xr:uid="{64E7A50D-98A9-4526-92DC-C85AD453F0FA}"/>
    <dataValidation allowBlank="1" showInputMessage="1" showErrorMessage="1" prompt="If the company is active in the 'Wholesale and retail trade, repair of motor vehicles and motorcycles' sector, please specify the gross revenue for that sector." sqref="D182" xr:uid="{7141C636-65AF-4851-B145-DDC123C9E3CD}"/>
    <dataValidation allowBlank="1" showInputMessage="1" showErrorMessage="1" prompt="If the company is active in the 'Transportation and storage' sector, please specify the gross revenue for that sector." sqref="D185" xr:uid="{D832A1B2-31E0-4528-9956-57376F81E923}"/>
    <dataValidation allowBlank="1" showInputMessage="1" showErrorMessage="1" prompt="If the company is active in the 'Real estate activities' sector, please specify the gross revenue for that sector." sqref="D188" xr:uid="{6DD8A8D7-DE80-4763-A01B-91612BE6BDFE}"/>
    <dataValidation allowBlank="1" showInputMessage="1" showErrorMessage="1" prompt="Please specify the amount of location-based Scope 2 GHG emissions." sqref="D140" xr:uid="{6BE91DF5-642A-43E7-AE46-16B7C853C4E4}"/>
    <dataValidation allowBlank="1" showInputMessage="1" showErrorMessage="1" prompt="Please specify the total amount of GHG emissions, calculated using location-based Scope 2 emissions." sqref="D143" xr:uid="{232EA222-07E4-49E7-B0CD-4DBFF324964A}"/>
    <dataValidation allowBlank="1" showInputMessage="1" showErrorMessage="1" prompt="Which of the sustainability-related policies listed below does the company have in place? This can be - but does not have to be - a separate, standalone policy._x000a__x000a_For more information on policies, please see the tab &quot;7a. Policies&quot;." sqref="D28" xr:uid="{D947BEE0-FCBE-4F91-8447-5A29AF28154A}"/>
    <dataValidation allowBlank="1" showInputMessage="1" showErrorMessage="1" prompt="Please indicate all the high impact climate sectors the company is active in." sqref="D161" xr:uid="{D82CAB44-AED3-4FC9-8949-69B5A62EDE3A}"/>
    <dataValidation allowBlank="1" showInputMessage="1" showErrorMessage="1" prompt="Please indicate whether the company is active in the 'Agriculture, forestry and fishing' sector." sqref="D162" xr:uid="{3FF94C6F-1798-4CAA-9518-EEC7AD2D856A}"/>
    <dataValidation allowBlank="1" showInputMessage="1" showErrorMessage="1" prompt="Please indicate whether the company is active in the 'Mining and quarrying' sector." sqref="D165" xr:uid="{405A1BB6-DDC3-4294-8632-9AF3D8C612E9}"/>
    <dataValidation allowBlank="1" showInputMessage="1" showErrorMessage="1" prompt="Please indicate whether the company is active in the 'Manufacturing' sector." sqref="D168" xr:uid="{58E68CFC-BE04-4C39-AB6C-F652BD7B9EF7}"/>
    <dataValidation allowBlank="1" showInputMessage="1" showErrorMessage="1" prompt="Please indicate whether the company is active in the 'Electricity, gas, steam and air conditioning supply' sector." sqref="D171" xr:uid="{D9170598-676E-41F6-8917-8250F26730FE}"/>
    <dataValidation allowBlank="1" showInputMessage="1" showErrorMessage="1" prompt="Please indicate whether the company is active in the 'Water supply, sewerage, waste management and remediation activities' sector." sqref="D174" xr:uid="{8314303A-5B79-42F0-BA62-C854A773988A}"/>
    <dataValidation allowBlank="1" showInputMessage="1" showErrorMessage="1" prompt="Please indicate whether the company is active in the 'Construction' sector." sqref="D177" xr:uid="{15925785-2896-4FE0-BD19-1DB8BBC69362}"/>
    <dataValidation allowBlank="1" showInputMessage="1" showErrorMessage="1" prompt="Please indicate whether the company is active in the 'Wholesale and retail trade, repair of motor vehicles and motorcycles' sector." sqref="D180" xr:uid="{CD6FC6F5-B38E-4BE1-BDA1-FA79B9D90E0C}"/>
    <dataValidation allowBlank="1" showInputMessage="1" showErrorMessage="1" prompt="Please indicate whether the company is active in the 'Transportation and storage' sector." sqref="D183" xr:uid="{4A255DD3-A662-4596-AE97-86DCC61F3C4A}"/>
    <dataValidation allowBlank="1" showInputMessage="1" showErrorMessage="1" prompt="Is the company involved in violations of either the OECD Guidelines for Multinational Enterprises or the UN Guiding principles?" sqref="D204" xr:uid="{DFC241FC-BB75-4959-A75E-F062FA82D778}"/>
    <dataValidation allowBlank="1" showInputMessage="1" showErrorMessage="1" prompt="Please elaborate on any material or critical ESG incidents the company has faced during the reporting period." sqref="D46" xr:uid="{C5EB4503-12CA-4FCA-BF8E-01417DB29966}"/>
    <dataValidation allowBlank="1" showInputMessage="1" showErrorMessage="1" prompt="Please elaborate on major injuries and any actions taken." sqref="D115" xr:uid="{778C0B6C-EE62-48A2-BD73-D370BEC452B2}"/>
    <dataValidation allowBlank="1" showInputMessage="1" showErrorMessage="1" prompt="New hires (number of FTEs joining the company) less turnover (number of FTEs leaving the company) during the reporting year [calendar or financial]. Includes any FTE growth or decline due to a business acquisition or business unit divestiture." sqref="D104" xr:uid="{D6ED94B6-28BA-4A8E-B4D8-3BE5A262A86F}"/>
    <dataValidation allowBlank="1" showInputMessage="1" showErrorMessage="1" prompt="New hires (number of FTEs joining the company) less turnover (number of FTEs leaving the company) during reporting year, with any changes due to M&amp;A excluded. Excludes any FTE growth or decline due to a business acquisition or business unit divestiture." sqref="D103" xr:uid="{3300F735-E8DA-4361-9A09-BBE78B3AA0E7}"/>
  </dataValidations>
  <hyperlinks>
    <hyperlink ref="G130" r:id="rId1" xr:uid="{C9207832-8FA2-45FE-90CD-8540D7A794D8}"/>
  </hyperlinks>
  <pageMargins left="0.7" right="0.7" top="0.75" bottom="0.75" header="0.3" footer="0.3"/>
  <pageSetup paperSize="9" orientation="portrait" r:id="rId2"/>
  <ignoredErrors>
    <ignoredError sqref="A11 A26 A43 A50 A61 A67 A72 A78 A95 A107 A112 A121" numberStoredAsText="1"/>
  </ignoredErrors>
  <drawing r:id="rId3"/>
  <extLst>
    <ext xmlns:x14="http://schemas.microsoft.com/office/spreadsheetml/2009/9/main" uri="{CCE6A557-97BC-4b89-ADB6-D9C93CAAB3DF}">
      <x14:dataValidations xmlns:xm="http://schemas.microsoft.com/office/excel/2006/main" count="18">
        <x14:dataValidation type="list" allowBlank="1" showInputMessage="1" showErrorMessage="1" xr:uid="{C4397E33-3ECD-4899-8698-1C0581F9C5E8}">
          <x14:formula1>
            <xm:f>Answers!$AE$1:$AE$3</xm:f>
          </x14:formula1>
          <xm:sqref>F153:G158</xm:sqref>
        </x14:dataValidation>
        <x14:dataValidation type="list" allowBlank="1" showInputMessage="1" showErrorMessage="1" xr:uid="{4BCEB102-EC89-46F8-BAEC-E46DFBE86AD9}">
          <x14:formula1>
            <xm:f>Answers!$A$1:$A$2</xm:f>
          </x14:formula1>
          <xm:sqref>F148:G148 F192:G192 F153:F158 G153:G154</xm:sqref>
        </x14:dataValidation>
        <x14:dataValidation type="list" allowBlank="1" showInputMessage="1" showErrorMessage="1" xr:uid="{9F12AEAA-46B8-4C53-9DAF-454D1CA1CA41}">
          <x14:formula1>
            <xm:f>Answers!$AI$1:$AI$4</xm:f>
          </x14:formula1>
          <xm:sqref>F55:G55</xm:sqref>
        </x14:dataValidation>
        <x14:dataValidation type="list" allowBlank="1" showInputMessage="1" showErrorMessage="1" xr:uid="{764D2204-334B-4F7F-B85E-184B5237AB46}">
          <x14:formula1>
            <xm:f>Answers!$AJ$1:$AJ$3</xm:f>
          </x14:formula1>
          <xm:sqref>F57:G57</xm:sqref>
        </x14:dataValidation>
        <x14:dataValidation type="list" allowBlank="1" showInputMessage="1" showErrorMessage="1" xr:uid="{94D0E016-D40C-483A-BEEA-153A0D9EFFFB}">
          <x14:formula1>
            <xm:f>Answers!$AK$1:$AK$4</xm:f>
          </x14:formula1>
          <xm:sqref>F59:G59</xm:sqref>
        </x14:dataValidation>
        <x14:dataValidation type="list" allowBlank="1" showInputMessage="1" showErrorMessage="1" xr:uid="{F1BDB4C9-B825-40EB-B3BD-4C01C85B8C7A}">
          <x14:formula1>
            <xm:f>Answers!$AG$1:$AG$5</xm:f>
          </x14:formula1>
          <xm:sqref>F52:G52</xm:sqref>
        </x14:dataValidation>
        <x14:dataValidation type="list" allowBlank="1" showInputMessage="1" showErrorMessage="1" xr:uid="{8A7D38E1-857E-4FBB-BB83-D2DBB54A28CA}">
          <x14:formula1>
            <xm:f>Answers!$C$1:$C$66</xm:f>
          </x14:formula1>
          <xm:sqref>F16:G17</xm:sqref>
        </x14:dataValidation>
        <x14:dataValidation type="list" allowBlank="1" showInputMessage="1" showErrorMessage="1" xr:uid="{CBB13F95-7276-4F23-8CF0-19B2EB6E04A8}">
          <x14:formula1>
            <xm:f>Answers!$AL$1:$AL$3</xm:f>
          </x14:formula1>
          <xm:sqref>F63:G63</xm:sqref>
        </x14:dataValidation>
        <x14:dataValidation type="list" allowBlank="1" showInputMessage="1" showErrorMessage="1" xr:uid="{CF291C5A-5EB9-4468-B8B6-BD952D1B3912}">
          <x14:formula1>
            <xm:f>Answers!$AM$1:$AM$4</xm:f>
          </x14:formula1>
          <xm:sqref>F65:G65</xm:sqref>
        </x14:dataValidation>
        <x14:dataValidation type="list" allowBlank="1" showInputMessage="1" showErrorMessage="1" xr:uid="{3F7DCDDD-BAC6-49A0-A012-57025E2F1808}">
          <x14:formula1>
            <xm:f>Answers!$AN$1:$AN$2</xm:f>
          </x14:formula1>
          <xm:sqref>F74:G74 F204:G204 F223:G223 F209:G209 F29:G41</xm:sqref>
        </x14:dataValidation>
        <x14:dataValidation type="list" allowBlank="1" showInputMessage="1" showErrorMessage="1" xr:uid="{14A322DD-AF7F-4230-9F71-CD3821BEAFA2}">
          <x14:formula1>
            <xm:f>Answers!$AO$1:$AO$3</xm:f>
          </x14:formula1>
          <xm:sqref>F109:G109</xm:sqref>
        </x14:dataValidation>
        <x14:dataValidation type="list" allowBlank="1" showInputMessage="1" showErrorMessage="1" xr:uid="{5B15A854-D4FC-4443-B7E1-2D784A0947C6}">
          <x14:formula1>
            <xm:f>Answers!$S$1:$S$4</xm:f>
          </x14:formula1>
          <xm:sqref>F110:G110</xm:sqref>
        </x14:dataValidation>
        <x14:dataValidation type="list" allowBlank="1" showInputMessage="1" showErrorMessage="1" xr:uid="{B75CF41B-4C3E-4878-8EDA-F8BEEC726FDA}">
          <x14:formula1>
            <xm:f>Answers!#REF!</xm:f>
          </x14:formula1>
          <xm:sqref>F153:G158</xm:sqref>
        </x14:dataValidation>
        <x14:dataValidation type="list" allowBlank="1" showInputMessage="1" showErrorMessage="1" xr:uid="{1024EC97-02DB-4114-A44F-EB9BD9D29A6C}">
          <x14:formula1>
            <xm:f>Answers!$AQ$1:$AQ$3</xm:f>
          </x14:formula1>
          <xm:sqref>F205:G205</xm:sqref>
        </x14:dataValidation>
        <x14:dataValidation type="list" allowBlank="1" showInputMessage="1" showErrorMessage="1" xr:uid="{7DB88558-ED1D-4CC2-9D2D-07BB745F2034}">
          <x14:formula1>
            <xm:f>Answers!$AR$1:$AR$651</xm:f>
          </x14:formula1>
          <xm:sqref>F18:G18</xm:sqref>
        </x14:dataValidation>
        <x14:dataValidation type="list" allowBlank="1" showInputMessage="1" showErrorMessage="1" xr:uid="{68F5C122-7BE8-444E-8A05-1819DFD890B5}">
          <x14:formula1>
            <xm:f>Answers!$AU$1:$AU$169</xm:f>
          </x14:formula1>
          <xm:sqref>F24:G24</xm:sqref>
        </x14:dataValidation>
        <x14:dataValidation type="list" allowBlank="1" showInputMessage="1" showErrorMessage="1" xr:uid="{B1C07535-5854-4184-8CBA-6BFA81312BF2}">
          <x14:formula1>
            <xm:f>Answers!$AV$1:$AV$5</xm:f>
          </x14:formula1>
          <xm:sqref>F15:G15</xm:sqref>
        </x14:dataValidation>
        <x14:dataValidation type="list" allowBlank="1" showInputMessage="1" showErrorMessage="1" xr:uid="{78F3CCAF-4433-4CB3-A1EB-673ABB3960A5}">
          <x14:formula1>
            <xm:f>Answers!$AH$1:$AH$4</xm:f>
          </x14:formula1>
          <xm:sqref>F64:G64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61541-A2A2-4C9B-B7BA-82F3889C06D1}">
  <sheetPr codeName="Sheet3"/>
  <dimension ref="A1:O476"/>
  <sheetViews>
    <sheetView zoomScale="80" zoomScaleNormal="80" workbookViewId="0">
      <pane ySplit="7" topLeftCell="A8" activePane="bottomLeft" state="frozen"/>
      <selection pane="bottomLeft" activeCell="A8" sqref="A8"/>
    </sheetView>
  </sheetViews>
  <sheetFormatPr defaultColWidth="9.109375" defaultRowHeight="30" customHeight="1" x14ac:dyDescent="0.3"/>
  <cols>
    <col min="1" max="1" width="9.77734375" style="3" customWidth="1"/>
    <col min="2" max="2" width="11.88671875" style="3" customWidth="1"/>
    <col min="3" max="3" width="15.44140625" style="15" customWidth="1"/>
    <col min="4" max="4" width="13.33203125" style="15" customWidth="1"/>
    <col min="5" max="5" width="80.109375" style="3" customWidth="1"/>
    <col min="6" max="6" width="41.33203125" style="3" customWidth="1"/>
    <col min="7" max="7" width="67.77734375" style="47" customWidth="1"/>
    <col min="8" max="8" width="67.77734375" style="52" customWidth="1"/>
    <col min="9" max="15" width="30.77734375" customWidth="1"/>
    <col min="16" max="16384" width="9.109375" style="3"/>
  </cols>
  <sheetData>
    <row r="1" spans="1:15" customFormat="1" ht="25.8" customHeight="1" x14ac:dyDescent="0.3">
      <c r="A1" s="29"/>
      <c r="B1" s="29"/>
      <c r="C1" s="30"/>
      <c r="D1" s="30"/>
      <c r="E1" s="29"/>
      <c r="F1" s="29"/>
      <c r="G1" s="56"/>
      <c r="H1" s="56"/>
      <c r="I1" s="29"/>
      <c r="J1" s="29"/>
      <c r="K1" s="29"/>
      <c r="L1" s="29"/>
      <c r="M1" s="29"/>
      <c r="N1" s="29"/>
      <c r="O1" s="29"/>
    </row>
    <row r="2" spans="1:15" customFormat="1" ht="25.8" customHeight="1" x14ac:dyDescent="0.3">
      <c r="A2" s="29"/>
      <c r="B2" s="29"/>
      <c r="C2" s="30"/>
      <c r="D2" s="30"/>
      <c r="E2" s="29"/>
      <c r="F2" s="29"/>
      <c r="G2" s="56"/>
      <c r="H2" s="56"/>
      <c r="I2" s="29"/>
      <c r="J2" s="29"/>
      <c r="K2" s="29"/>
      <c r="L2" s="29"/>
      <c r="M2" s="29"/>
      <c r="N2" s="29"/>
      <c r="O2" s="29"/>
    </row>
    <row r="3" spans="1:15" customFormat="1" ht="25.8" customHeight="1" x14ac:dyDescent="0.3">
      <c r="A3" s="29"/>
      <c r="B3" s="29"/>
      <c r="C3" s="30"/>
      <c r="D3" s="30"/>
      <c r="E3" s="29"/>
      <c r="F3" s="29"/>
      <c r="G3" s="56"/>
      <c r="H3" s="56"/>
      <c r="I3" s="29"/>
      <c r="J3" s="29"/>
      <c r="K3" s="29"/>
      <c r="L3" s="29"/>
      <c r="M3" s="29"/>
      <c r="N3" s="29"/>
      <c r="O3" s="29"/>
    </row>
    <row r="4" spans="1:15" customFormat="1" ht="25.8" customHeight="1" x14ac:dyDescent="0.35">
      <c r="A4" s="117" t="s">
        <v>1362</v>
      </c>
      <c r="B4" s="29"/>
      <c r="C4" s="30"/>
      <c r="D4" s="30"/>
      <c r="E4" s="29"/>
      <c r="F4" s="29"/>
      <c r="G4" s="56"/>
      <c r="H4" s="56"/>
      <c r="I4" s="29"/>
      <c r="J4" s="29"/>
      <c r="K4" s="29"/>
      <c r="L4" s="29"/>
      <c r="M4" s="29"/>
      <c r="N4" s="29"/>
      <c r="O4" s="29"/>
    </row>
    <row r="5" spans="1:15" ht="69" customHeight="1" thickBot="1" x14ac:dyDescent="0.35">
      <c r="A5" s="654" t="s">
        <v>1352</v>
      </c>
      <c r="B5" s="654"/>
      <c r="C5" s="654"/>
      <c r="D5" s="654"/>
      <c r="E5" s="654"/>
      <c r="F5" s="654"/>
      <c r="G5" s="654"/>
      <c r="H5" s="654"/>
      <c r="I5" s="78"/>
      <c r="J5" s="78"/>
      <c r="K5" s="78"/>
      <c r="L5" s="78"/>
      <c r="M5" s="78"/>
      <c r="N5" s="78"/>
      <c r="O5" s="78"/>
    </row>
    <row r="6" spans="1:15" ht="30" customHeight="1" thickBot="1" x14ac:dyDescent="0.35">
      <c r="A6" s="118"/>
      <c r="B6" s="118"/>
      <c r="C6" s="684" t="s">
        <v>1299</v>
      </c>
      <c r="D6" s="684"/>
      <c r="E6" s="685"/>
      <c r="F6" s="685"/>
      <c r="G6" s="686"/>
      <c r="H6" s="687"/>
      <c r="I6" s="719" t="s">
        <v>787</v>
      </c>
      <c r="J6" s="720"/>
      <c r="K6" s="720"/>
      <c r="L6" s="720"/>
      <c r="M6" s="720"/>
      <c r="N6" s="720"/>
      <c r="O6" s="720"/>
    </row>
    <row r="7" spans="1:15" ht="30" customHeight="1" thickBot="1" x14ac:dyDescent="0.35">
      <c r="A7" s="4" t="s">
        <v>740</v>
      </c>
      <c r="B7" s="4" t="s">
        <v>41</v>
      </c>
      <c r="C7" s="4" t="s">
        <v>2025</v>
      </c>
      <c r="D7" s="4" t="s">
        <v>1305</v>
      </c>
      <c r="E7" s="4" t="s">
        <v>2</v>
      </c>
      <c r="F7" s="4" t="s">
        <v>3</v>
      </c>
      <c r="G7" s="285" t="s">
        <v>4</v>
      </c>
      <c r="H7" s="4" t="s">
        <v>5</v>
      </c>
      <c r="I7" s="340" t="s">
        <v>1300</v>
      </c>
      <c r="J7" s="340" t="s">
        <v>6</v>
      </c>
      <c r="K7" s="340" t="s">
        <v>7</v>
      </c>
      <c r="L7" s="340" t="s">
        <v>8</v>
      </c>
      <c r="M7" s="340" t="s">
        <v>614</v>
      </c>
      <c r="N7" s="340" t="s">
        <v>9</v>
      </c>
      <c r="O7" s="340" t="s">
        <v>579</v>
      </c>
    </row>
    <row r="8" spans="1:15" ht="13.8" customHeight="1" x14ac:dyDescent="0.3">
      <c r="A8" s="5"/>
      <c r="B8" s="5"/>
      <c r="C8" s="5"/>
      <c r="D8" s="5"/>
      <c r="E8" s="5"/>
      <c r="F8" s="6"/>
      <c r="G8" s="45"/>
      <c r="H8" s="45"/>
      <c r="I8" s="723"/>
      <c r="J8" s="699"/>
      <c r="K8" s="699"/>
      <c r="L8" s="699"/>
      <c r="M8" s="699"/>
      <c r="N8" s="699"/>
      <c r="O8" s="700"/>
    </row>
    <row r="9" spans="1:15" ht="14.4" customHeight="1" x14ac:dyDescent="0.3">
      <c r="A9" s="81">
        <v>0</v>
      </c>
      <c r="B9" s="658" t="s">
        <v>10</v>
      </c>
      <c r="C9" s="658"/>
      <c r="D9" s="658"/>
      <c r="E9" s="658"/>
      <c r="F9" s="658"/>
      <c r="G9" s="658"/>
      <c r="H9" s="662"/>
      <c r="I9" s="698"/>
      <c r="J9" s="699"/>
      <c r="K9" s="699"/>
      <c r="L9" s="699"/>
      <c r="M9" s="699"/>
      <c r="N9" s="699"/>
      <c r="O9" s="700"/>
    </row>
    <row r="10" spans="1:15" ht="15" customHeight="1" x14ac:dyDescent="0.3">
      <c r="A10" s="5"/>
      <c r="B10" s="5"/>
      <c r="C10" s="5"/>
      <c r="D10" s="5"/>
      <c r="E10" s="5"/>
      <c r="F10" s="6"/>
      <c r="G10" s="45"/>
      <c r="H10" s="45"/>
      <c r="I10" s="698"/>
      <c r="J10" s="699"/>
      <c r="K10" s="699"/>
      <c r="L10" s="699"/>
      <c r="M10" s="699"/>
      <c r="N10" s="699"/>
      <c r="O10" s="700"/>
    </row>
    <row r="11" spans="1:15" ht="14.4" x14ac:dyDescent="0.3">
      <c r="A11" s="76" t="s">
        <v>419</v>
      </c>
      <c r="B11" s="656" t="s">
        <v>11</v>
      </c>
      <c r="C11" s="656"/>
      <c r="D11" s="656"/>
      <c r="E11" s="656"/>
      <c r="F11" s="656"/>
      <c r="G11" s="656"/>
      <c r="H11" s="691"/>
      <c r="I11" s="698"/>
      <c r="J11" s="699"/>
      <c r="K11" s="699"/>
      <c r="L11" s="699"/>
      <c r="M11" s="699"/>
      <c r="N11" s="699"/>
      <c r="O11" s="700"/>
    </row>
    <row r="12" spans="1:15" ht="14.4" customHeight="1" x14ac:dyDescent="0.3">
      <c r="A12" s="7"/>
      <c r="B12" s="7"/>
      <c r="C12" s="8"/>
      <c r="D12" s="8"/>
      <c r="E12" s="77"/>
      <c r="F12" s="77"/>
      <c r="G12" s="43"/>
      <c r="H12" s="43"/>
      <c r="I12" s="701"/>
      <c r="J12" s="702"/>
      <c r="K12" s="702"/>
      <c r="L12" s="702"/>
      <c r="M12" s="702"/>
      <c r="N12" s="702"/>
      <c r="O12" s="703"/>
    </row>
    <row r="13" spans="1:15" ht="30" customHeight="1" x14ac:dyDescent="0.3">
      <c r="A13" s="125" t="s">
        <v>12</v>
      </c>
      <c r="B13" s="173" t="s">
        <v>42</v>
      </c>
      <c r="C13" s="173" t="s">
        <v>42</v>
      </c>
      <c r="D13" s="173" t="s">
        <v>42</v>
      </c>
      <c r="E13" s="126" t="s">
        <v>13</v>
      </c>
      <c r="F13" s="163" t="s">
        <v>14</v>
      </c>
      <c r="G13" s="106"/>
      <c r="H13" s="106"/>
      <c r="I13" s="287"/>
      <c r="J13" s="89" t="s">
        <v>2495</v>
      </c>
      <c r="K13" s="89" t="s">
        <v>26</v>
      </c>
      <c r="L13" s="89" t="s">
        <v>26</v>
      </c>
      <c r="M13" s="89" t="s">
        <v>26</v>
      </c>
      <c r="N13" s="88"/>
      <c r="O13" s="89"/>
    </row>
    <row r="14" spans="1:15" ht="30" customHeight="1" x14ac:dyDescent="0.3">
      <c r="A14" s="125" t="s">
        <v>15</v>
      </c>
      <c r="B14" s="173" t="s">
        <v>42</v>
      </c>
      <c r="C14" s="173" t="s">
        <v>42</v>
      </c>
      <c r="D14" s="173" t="s">
        <v>42</v>
      </c>
      <c r="E14" s="108" t="s">
        <v>16</v>
      </c>
      <c r="F14" s="163" t="s">
        <v>17</v>
      </c>
      <c r="G14" s="106"/>
      <c r="H14" s="106"/>
      <c r="I14" s="287"/>
      <c r="J14" s="87"/>
      <c r="K14" s="89"/>
      <c r="L14" s="89" t="s">
        <v>26</v>
      </c>
      <c r="M14" s="89"/>
      <c r="N14" s="89"/>
      <c r="O14" s="88"/>
    </row>
    <row r="15" spans="1:15" ht="52.2" customHeight="1" x14ac:dyDescent="0.3">
      <c r="A15" s="125" t="s">
        <v>461</v>
      </c>
      <c r="B15" s="173" t="s">
        <v>42</v>
      </c>
      <c r="C15" s="173" t="s">
        <v>42</v>
      </c>
      <c r="D15" s="173" t="s">
        <v>42</v>
      </c>
      <c r="E15" s="108" t="s">
        <v>462</v>
      </c>
      <c r="F15" s="163" t="s">
        <v>2290</v>
      </c>
      <c r="G15" s="284"/>
      <c r="H15" s="284"/>
      <c r="I15" s="288"/>
      <c r="J15" s="88"/>
      <c r="K15" s="89"/>
      <c r="L15" s="89"/>
      <c r="M15" s="89"/>
      <c r="N15" s="89"/>
      <c r="O15" s="89"/>
    </row>
    <row r="16" spans="1:15" ht="30" customHeight="1" x14ac:dyDescent="0.3">
      <c r="A16" s="125" t="s">
        <v>18</v>
      </c>
      <c r="B16" s="173" t="s">
        <v>42</v>
      </c>
      <c r="C16" s="173" t="s">
        <v>42</v>
      </c>
      <c r="D16" s="173" t="s">
        <v>42</v>
      </c>
      <c r="E16" s="126" t="s">
        <v>19</v>
      </c>
      <c r="F16" s="163" t="s">
        <v>850</v>
      </c>
      <c r="G16" s="106"/>
      <c r="H16" s="106"/>
      <c r="I16" s="287"/>
      <c r="J16" s="90" t="s">
        <v>2495</v>
      </c>
      <c r="K16" s="89" t="s">
        <v>26</v>
      </c>
      <c r="L16" s="89" t="s">
        <v>26</v>
      </c>
      <c r="M16" s="89"/>
      <c r="N16" s="89"/>
      <c r="O16" s="89"/>
    </row>
    <row r="17" spans="1:15" ht="30" customHeight="1" x14ac:dyDescent="0.3">
      <c r="A17" s="125" t="s">
        <v>21</v>
      </c>
      <c r="B17" s="173" t="s">
        <v>42</v>
      </c>
      <c r="C17" s="173" t="s">
        <v>42</v>
      </c>
      <c r="D17" s="173" t="s">
        <v>42</v>
      </c>
      <c r="E17" s="126" t="s">
        <v>22</v>
      </c>
      <c r="F17" s="237" t="s">
        <v>20</v>
      </c>
      <c r="G17" s="106"/>
      <c r="H17" s="106"/>
      <c r="I17" s="287"/>
      <c r="J17" s="87"/>
      <c r="K17" s="89"/>
      <c r="L17" s="89" t="s">
        <v>26</v>
      </c>
      <c r="M17" s="89"/>
      <c r="N17" s="89" t="s">
        <v>26</v>
      </c>
      <c r="O17" s="89"/>
    </row>
    <row r="18" spans="1:15" ht="30" customHeight="1" x14ac:dyDescent="0.3">
      <c r="A18" s="125" t="s">
        <v>23</v>
      </c>
      <c r="B18" s="173"/>
      <c r="C18" s="173"/>
      <c r="D18" s="173" t="s">
        <v>42</v>
      </c>
      <c r="E18" s="126" t="s">
        <v>1169</v>
      </c>
      <c r="F18" s="237" t="s">
        <v>20</v>
      </c>
      <c r="G18" s="106"/>
      <c r="H18" s="106"/>
      <c r="I18" s="87"/>
      <c r="J18" s="87"/>
      <c r="K18" s="89"/>
      <c r="L18" s="89"/>
      <c r="M18" s="89"/>
      <c r="N18" s="89"/>
      <c r="O18" s="89"/>
    </row>
    <row r="19" spans="1:15" ht="30" customHeight="1" x14ac:dyDescent="0.3">
      <c r="A19" s="96" t="s">
        <v>1167</v>
      </c>
      <c r="B19" s="173"/>
      <c r="C19" s="173"/>
      <c r="D19" s="173" t="s">
        <v>42</v>
      </c>
      <c r="E19" s="126" t="s">
        <v>1168</v>
      </c>
      <c r="F19" s="237" t="s">
        <v>20</v>
      </c>
      <c r="G19" s="106"/>
      <c r="H19" s="106"/>
      <c r="I19" s="87"/>
      <c r="J19" s="87"/>
      <c r="K19" s="89"/>
      <c r="L19" s="89"/>
      <c r="M19" s="89"/>
      <c r="N19" s="89"/>
      <c r="O19" s="89"/>
    </row>
    <row r="20" spans="1:15" ht="30" customHeight="1" x14ac:dyDescent="0.3">
      <c r="A20" s="125" t="s">
        <v>24</v>
      </c>
      <c r="B20" s="173" t="s">
        <v>42</v>
      </c>
      <c r="C20" s="173" t="s">
        <v>42</v>
      </c>
      <c r="D20" s="173" t="s">
        <v>42</v>
      </c>
      <c r="E20" s="126" t="s">
        <v>1364</v>
      </c>
      <c r="F20" s="163" t="s">
        <v>2023</v>
      </c>
      <c r="G20" s="106"/>
      <c r="H20" s="106"/>
      <c r="I20" s="87"/>
      <c r="J20" s="90" t="s">
        <v>2495</v>
      </c>
      <c r="K20" s="89" t="s">
        <v>26</v>
      </c>
      <c r="L20" s="89" t="s">
        <v>26</v>
      </c>
      <c r="M20" s="89"/>
      <c r="N20" s="89" t="s">
        <v>26</v>
      </c>
      <c r="O20" s="89"/>
    </row>
    <row r="21" spans="1:15" ht="30" customHeight="1" x14ac:dyDescent="0.3">
      <c r="A21" s="125" t="s">
        <v>43</v>
      </c>
      <c r="B21" s="173" t="s">
        <v>42</v>
      </c>
      <c r="C21" s="173" t="s">
        <v>42</v>
      </c>
      <c r="D21" s="173" t="s">
        <v>42</v>
      </c>
      <c r="E21" s="127" t="s">
        <v>572</v>
      </c>
      <c r="F21" s="163" t="s">
        <v>986</v>
      </c>
      <c r="G21" s="259"/>
      <c r="H21" s="259"/>
      <c r="I21" s="89"/>
      <c r="J21" s="89" t="s">
        <v>792</v>
      </c>
      <c r="K21" s="89" t="s">
        <v>26</v>
      </c>
      <c r="L21" s="89" t="s">
        <v>26</v>
      </c>
      <c r="M21" s="89" t="s">
        <v>26</v>
      </c>
      <c r="N21" s="89" t="s">
        <v>26</v>
      </c>
      <c r="O21" s="89" t="s">
        <v>26</v>
      </c>
    </row>
    <row r="22" spans="1:15" ht="30" customHeight="1" x14ac:dyDescent="0.3">
      <c r="A22" s="125" t="s">
        <v>106</v>
      </c>
      <c r="B22" s="173" t="s">
        <v>42</v>
      </c>
      <c r="C22" s="173" t="s">
        <v>42</v>
      </c>
      <c r="D22" s="173" t="s">
        <v>42</v>
      </c>
      <c r="E22" s="127" t="s">
        <v>573</v>
      </c>
      <c r="F22" s="163" t="s">
        <v>986</v>
      </c>
      <c r="G22" s="259"/>
      <c r="H22" s="259"/>
      <c r="I22" s="89"/>
      <c r="J22" s="89" t="s">
        <v>792</v>
      </c>
      <c r="K22" s="89"/>
      <c r="L22" s="89" t="s">
        <v>26</v>
      </c>
      <c r="M22" s="89"/>
      <c r="N22" s="89"/>
      <c r="O22" s="89"/>
    </row>
    <row r="23" spans="1:15" ht="30" customHeight="1" x14ac:dyDescent="0.3">
      <c r="A23" s="125" t="s">
        <v>107</v>
      </c>
      <c r="B23" s="125"/>
      <c r="C23" s="173" t="s">
        <v>42</v>
      </c>
      <c r="D23" s="173" t="s">
        <v>42</v>
      </c>
      <c r="E23" s="108" t="s">
        <v>980</v>
      </c>
      <c r="F23" s="163" t="s">
        <v>987</v>
      </c>
      <c r="G23" s="308"/>
      <c r="H23" s="308"/>
      <c r="I23" s="93" t="s">
        <v>784</v>
      </c>
      <c r="J23" s="90" t="s">
        <v>2495</v>
      </c>
      <c r="K23" s="89"/>
      <c r="L23" s="89" t="s">
        <v>26</v>
      </c>
      <c r="M23" s="89" t="s">
        <v>26</v>
      </c>
      <c r="N23" s="89"/>
      <c r="O23" s="89"/>
    </row>
    <row r="24" spans="1:15" ht="30" customHeight="1" x14ac:dyDescent="0.3">
      <c r="A24" s="125" t="s">
        <v>479</v>
      </c>
      <c r="B24" s="125"/>
      <c r="C24" s="173" t="s">
        <v>42</v>
      </c>
      <c r="D24" s="173" t="s">
        <v>42</v>
      </c>
      <c r="E24" s="108" t="s">
        <v>981</v>
      </c>
      <c r="F24" s="163" t="s">
        <v>987</v>
      </c>
      <c r="G24" s="308"/>
      <c r="H24" s="308"/>
      <c r="I24" s="89"/>
      <c r="J24" s="89"/>
      <c r="K24" s="89"/>
      <c r="L24" s="89"/>
      <c r="M24" s="89"/>
      <c r="N24" s="89"/>
      <c r="O24" s="89"/>
    </row>
    <row r="25" spans="1:15" ht="30" customHeight="1" x14ac:dyDescent="0.3">
      <c r="A25" s="125" t="s">
        <v>480</v>
      </c>
      <c r="B25" s="125"/>
      <c r="C25" s="173" t="s">
        <v>42</v>
      </c>
      <c r="D25" s="173" t="s">
        <v>42</v>
      </c>
      <c r="E25" s="108" t="s">
        <v>982</v>
      </c>
      <c r="F25" s="163" t="s">
        <v>987</v>
      </c>
      <c r="G25" s="308"/>
      <c r="H25" s="308"/>
      <c r="I25" s="89"/>
      <c r="J25" s="89"/>
      <c r="K25" s="89"/>
      <c r="L25" s="89"/>
      <c r="M25" s="89"/>
      <c r="N25" s="89"/>
      <c r="O25" s="89"/>
    </row>
    <row r="26" spans="1:15" ht="30" customHeight="1" x14ac:dyDescent="0.3">
      <c r="A26" s="125" t="s">
        <v>44</v>
      </c>
      <c r="B26" s="125"/>
      <c r="C26" s="173"/>
      <c r="D26" s="173" t="s">
        <v>42</v>
      </c>
      <c r="E26" s="108" t="s">
        <v>983</v>
      </c>
      <c r="F26" s="163" t="s">
        <v>987</v>
      </c>
      <c r="G26" s="308"/>
      <c r="H26" s="308"/>
      <c r="I26" s="89"/>
      <c r="J26" s="89"/>
      <c r="K26" s="89"/>
      <c r="L26" s="89"/>
      <c r="M26" s="89"/>
      <c r="N26" s="89"/>
      <c r="O26" s="89"/>
    </row>
    <row r="27" spans="1:15" ht="30" customHeight="1" x14ac:dyDescent="0.3">
      <c r="A27" s="125" t="s">
        <v>1215</v>
      </c>
      <c r="B27" s="125"/>
      <c r="C27" s="173"/>
      <c r="D27" s="173" t="s">
        <v>42</v>
      </c>
      <c r="E27" s="108" t="s">
        <v>984</v>
      </c>
      <c r="F27" s="163" t="s">
        <v>987</v>
      </c>
      <c r="G27" s="308"/>
      <c r="H27" s="308"/>
      <c r="I27" s="89"/>
      <c r="J27" s="89"/>
      <c r="K27" s="89"/>
      <c r="L27" s="89"/>
      <c r="M27" s="89"/>
      <c r="N27" s="89"/>
      <c r="O27" s="89"/>
    </row>
    <row r="28" spans="1:15" ht="30" customHeight="1" x14ac:dyDescent="0.3">
      <c r="A28" s="125" t="s">
        <v>1216</v>
      </c>
      <c r="B28" s="125"/>
      <c r="C28" s="173"/>
      <c r="D28" s="173" t="s">
        <v>42</v>
      </c>
      <c r="E28" s="108" t="s">
        <v>985</v>
      </c>
      <c r="F28" s="163" t="s">
        <v>987</v>
      </c>
      <c r="G28" s="308"/>
      <c r="H28" s="308"/>
      <c r="I28" s="89"/>
      <c r="J28" s="89"/>
      <c r="K28" s="89"/>
      <c r="L28" s="89"/>
      <c r="M28" s="89"/>
      <c r="N28" s="89"/>
      <c r="O28" s="89"/>
    </row>
    <row r="29" spans="1:15" ht="30" customHeight="1" x14ac:dyDescent="0.3">
      <c r="A29" s="125" t="s">
        <v>25</v>
      </c>
      <c r="B29" s="125"/>
      <c r="C29" s="173"/>
      <c r="D29" s="173" t="s">
        <v>42</v>
      </c>
      <c r="E29" s="108" t="s">
        <v>108</v>
      </c>
      <c r="F29" s="163" t="s">
        <v>987</v>
      </c>
      <c r="G29" s="308"/>
      <c r="H29" s="308"/>
      <c r="I29" s="89"/>
      <c r="J29" s="89"/>
      <c r="K29" s="89" t="s">
        <v>26</v>
      </c>
      <c r="L29" s="89"/>
      <c r="M29" s="89"/>
      <c r="N29" s="89"/>
      <c r="O29" s="89"/>
    </row>
    <row r="30" spans="1:15" ht="30" customHeight="1" x14ac:dyDescent="0.3">
      <c r="A30" s="125" t="s">
        <v>1217</v>
      </c>
      <c r="B30" s="125"/>
      <c r="C30" s="173"/>
      <c r="D30" s="173" t="s">
        <v>42</v>
      </c>
      <c r="E30" s="108" t="s">
        <v>109</v>
      </c>
      <c r="F30" s="163" t="s">
        <v>987</v>
      </c>
      <c r="G30" s="308"/>
      <c r="H30" s="308"/>
      <c r="I30" s="89"/>
      <c r="J30" s="89"/>
      <c r="K30" s="89"/>
      <c r="L30" s="89"/>
      <c r="M30" s="89"/>
      <c r="N30" s="89"/>
      <c r="O30" s="89"/>
    </row>
    <row r="31" spans="1:15" ht="30" customHeight="1" x14ac:dyDescent="0.3">
      <c r="A31" s="125" t="s">
        <v>1218</v>
      </c>
      <c r="B31" s="125"/>
      <c r="C31" s="173"/>
      <c r="D31" s="173" t="s">
        <v>42</v>
      </c>
      <c r="E31" s="108" t="s">
        <v>110</v>
      </c>
      <c r="F31" s="163" t="s">
        <v>987</v>
      </c>
      <c r="G31" s="308"/>
      <c r="H31" s="308"/>
      <c r="I31" s="89"/>
      <c r="J31" s="89"/>
      <c r="K31" s="89"/>
      <c r="L31" s="89"/>
      <c r="M31" s="89"/>
      <c r="N31" s="89"/>
      <c r="O31" s="89"/>
    </row>
    <row r="32" spans="1:15" ht="35.4" customHeight="1" x14ac:dyDescent="0.3">
      <c r="A32" s="257" t="s">
        <v>27</v>
      </c>
      <c r="B32" s="125"/>
      <c r="C32" s="173" t="s">
        <v>42</v>
      </c>
      <c r="D32" s="173" t="s">
        <v>42</v>
      </c>
      <c r="E32" s="126" t="s">
        <v>45</v>
      </c>
      <c r="F32" s="163" t="s">
        <v>2276</v>
      </c>
      <c r="G32" s="235"/>
      <c r="H32" s="107"/>
      <c r="I32" s="89"/>
      <c r="J32" s="90" t="s">
        <v>2495</v>
      </c>
      <c r="K32" s="89"/>
      <c r="L32" s="89" t="s">
        <v>26</v>
      </c>
      <c r="M32" s="89"/>
      <c r="N32" s="89"/>
      <c r="O32" s="89"/>
    </row>
    <row r="33" spans="1:15" ht="30" customHeight="1" x14ac:dyDescent="0.3">
      <c r="A33" s="125" t="s">
        <v>111</v>
      </c>
      <c r="B33" s="125"/>
      <c r="C33" s="173"/>
      <c r="D33" s="173" t="s">
        <v>42</v>
      </c>
      <c r="E33" s="127" t="s">
        <v>112</v>
      </c>
      <c r="F33" s="163" t="s">
        <v>855</v>
      </c>
      <c r="G33" s="106"/>
      <c r="H33" s="106"/>
      <c r="I33" s="89"/>
      <c r="J33" s="89"/>
      <c r="K33" s="89"/>
      <c r="L33" s="89"/>
      <c r="M33" s="89"/>
      <c r="N33" s="89"/>
      <c r="O33" s="89"/>
    </row>
    <row r="34" spans="1:15" ht="30" customHeight="1" x14ac:dyDescent="0.3">
      <c r="A34" s="125" t="s">
        <v>481</v>
      </c>
      <c r="B34" s="125"/>
      <c r="C34" s="173"/>
      <c r="D34" s="173" t="s">
        <v>42</v>
      </c>
      <c r="E34" s="127" t="s">
        <v>483</v>
      </c>
      <c r="F34" s="163" t="s">
        <v>482</v>
      </c>
      <c r="G34" s="106"/>
      <c r="H34" s="106"/>
      <c r="I34" s="89"/>
      <c r="J34" s="89"/>
      <c r="K34" s="89"/>
      <c r="L34" s="89"/>
      <c r="M34" s="89"/>
      <c r="N34" s="89"/>
      <c r="O34" s="89"/>
    </row>
    <row r="35" spans="1:15" ht="14.4" customHeight="1" x14ac:dyDescent="0.3">
      <c r="A35" s="10"/>
      <c r="B35" s="10"/>
      <c r="C35" s="11"/>
      <c r="D35" s="11"/>
      <c r="E35" s="13"/>
      <c r="F35" s="13"/>
      <c r="G35" s="12"/>
      <c r="H35" s="12"/>
      <c r="I35" s="722"/>
      <c r="J35" s="675"/>
      <c r="K35" s="675"/>
      <c r="L35" s="675"/>
      <c r="M35" s="675"/>
      <c r="N35" s="675"/>
      <c r="O35" s="676"/>
    </row>
    <row r="36" spans="1:15" ht="14.4" x14ac:dyDescent="0.3">
      <c r="A36" s="76" t="s">
        <v>420</v>
      </c>
      <c r="B36" s="656" t="s">
        <v>28</v>
      </c>
      <c r="C36" s="656"/>
      <c r="D36" s="656"/>
      <c r="E36" s="656"/>
      <c r="F36" s="656"/>
      <c r="G36" s="656"/>
      <c r="H36" s="691"/>
      <c r="I36" s="693"/>
      <c r="J36" s="678"/>
      <c r="K36" s="678"/>
      <c r="L36" s="678"/>
      <c r="M36" s="678"/>
      <c r="N36" s="678"/>
      <c r="O36" s="679"/>
    </row>
    <row r="37" spans="1:15" ht="14.4" x14ac:dyDescent="0.3">
      <c r="A37" s="10"/>
      <c r="B37" s="10"/>
      <c r="C37" s="11"/>
      <c r="D37" s="11"/>
      <c r="E37" s="13"/>
      <c r="F37" s="13"/>
      <c r="G37" s="12"/>
      <c r="H37" s="12"/>
      <c r="I37" s="694"/>
      <c r="J37" s="681"/>
      <c r="K37" s="681"/>
      <c r="L37" s="681"/>
      <c r="M37" s="681"/>
      <c r="N37" s="681"/>
      <c r="O37" s="682"/>
    </row>
    <row r="38" spans="1:15" ht="30" customHeight="1" x14ac:dyDescent="0.3">
      <c r="A38" s="125" t="s">
        <v>29</v>
      </c>
      <c r="B38" s="173" t="s">
        <v>42</v>
      </c>
      <c r="C38" s="173" t="s">
        <v>42</v>
      </c>
      <c r="D38" s="173" t="s">
        <v>42</v>
      </c>
      <c r="E38" s="141" t="s">
        <v>423</v>
      </c>
      <c r="F38" s="237"/>
      <c r="G38" s="245" t="s">
        <v>2026</v>
      </c>
      <c r="H38" s="245" t="s">
        <v>2026</v>
      </c>
      <c r="I38" s="94"/>
      <c r="J38" s="94" t="s">
        <v>2495</v>
      </c>
      <c r="K38" s="94"/>
      <c r="L38" s="90"/>
      <c r="M38" s="94"/>
      <c r="N38" s="94"/>
      <c r="O38" s="94"/>
    </row>
    <row r="39" spans="1:15" ht="57.6" customHeight="1" x14ac:dyDescent="0.3">
      <c r="A39" s="328" t="s">
        <v>1111</v>
      </c>
      <c r="B39" s="319" t="s">
        <v>42</v>
      </c>
      <c r="C39" s="319" t="s">
        <v>42</v>
      </c>
      <c r="D39" s="319" t="s">
        <v>42</v>
      </c>
      <c r="E39" s="329" t="s">
        <v>311</v>
      </c>
      <c r="F39" s="320" t="s">
        <v>655</v>
      </c>
      <c r="G39" s="415"/>
      <c r="H39" s="410"/>
      <c r="I39" s="94"/>
      <c r="J39" s="94" t="s">
        <v>1083</v>
      </c>
      <c r="K39" s="94" t="s">
        <v>1088</v>
      </c>
      <c r="L39" s="90"/>
      <c r="M39" s="94" t="s">
        <v>1106</v>
      </c>
      <c r="N39" s="94" t="s">
        <v>1102</v>
      </c>
      <c r="O39" s="94"/>
    </row>
    <row r="40" spans="1:15" ht="30" customHeight="1" x14ac:dyDescent="0.3">
      <c r="A40" s="330" t="s">
        <v>1112</v>
      </c>
      <c r="B40" s="322" t="s">
        <v>42</v>
      </c>
      <c r="C40" s="322" t="s">
        <v>42</v>
      </c>
      <c r="D40" s="322" t="s">
        <v>42</v>
      </c>
      <c r="E40" s="331" t="s">
        <v>333</v>
      </c>
      <c r="F40" s="323" t="s">
        <v>655</v>
      </c>
      <c r="G40" s="412"/>
      <c r="H40" s="413"/>
      <c r="I40" s="94"/>
      <c r="J40" s="94"/>
      <c r="K40" s="94" t="s">
        <v>1087</v>
      </c>
      <c r="L40" s="90"/>
      <c r="M40" s="94" t="s">
        <v>1104</v>
      </c>
      <c r="N40" s="94" t="s">
        <v>1094</v>
      </c>
      <c r="O40" s="94"/>
    </row>
    <row r="41" spans="1:15" ht="59.4" customHeight="1" x14ac:dyDescent="0.3">
      <c r="A41" s="330" t="s">
        <v>1113</v>
      </c>
      <c r="B41" s="322" t="s">
        <v>42</v>
      </c>
      <c r="C41" s="322" t="s">
        <v>42</v>
      </c>
      <c r="D41" s="322" t="s">
        <v>42</v>
      </c>
      <c r="E41" s="194" t="s">
        <v>282</v>
      </c>
      <c r="F41" s="323" t="s">
        <v>655</v>
      </c>
      <c r="G41" s="412"/>
      <c r="H41" s="413"/>
      <c r="I41" s="94"/>
      <c r="J41" s="94" t="s">
        <v>1079</v>
      </c>
      <c r="K41" s="94"/>
      <c r="L41" s="90"/>
      <c r="M41" s="94"/>
      <c r="N41" s="94" t="s">
        <v>1095</v>
      </c>
      <c r="O41" s="94"/>
    </row>
    <row r="42" spans="1:15" ht="92.4" customHeight="1" x14ac:dyDescent="0.3">
      <c r="A42" s="330" t="s">
        <v>1114</v>
      </c>
      <c r="B42" s="322" t="s">
        <v>42</v>
      </c>
      <c r="C42" s="322" t="s">
        <v>42</v>
      </c>
      <c r="D42" s="322" t="s">
        <v>42</v>
      </c>
      <c r="E42" s="194" t="s">
        <v>296</v>
      </c>
      <c r="F42" s="323" t="s">
        <v>655</v>
      </c>
      <c r="G42" s="412"/>
      <c r="H42" s="413"/>
      <c r="I42" s="94"/>
      <c r="J42" s="94" t="s">
        <v>1084</v>
      </c>
      <c r="K42" s="94" t="s">
        <v>1090</v>
      </c>
      <c r="L42" s="90"/>
      <c r="M42" s="94" t="s">
        <v>1110</v>
      </c>
      <c r="N42" s="94" t="s">
        <v>1097</v>
      </c>
      <c r="O42" s="94"/>
    </row>
    <row r="43" spans="1:15" ht="95.4" customHeight="1" x14ac:dyDescent="0.3">
      <c r="A43" s="330" t="s">
        <v>1115</v>
      </c>
      <c r="B43" s="322" t="s">
        <v>42</v>
      </c>
      <c r="C43" s="322" t="s">
        <v>42</v>
      </c>
      <c r="D43" s="322" t="s">
        <v>42</v>
      </c>
      <c r="E43" s="194" t="s">
        <v>204</v>
      </c>
      <c r="F43" s="323" t="s">
        <v>655</v>
      </c>
      <c r="G43" s="412"/>
      <c r="H43" s="413"/>
      <c r="I43" s="94"/>
      <c r="J43" s="94" t="s">
        <v>1080</v>
      </c>
      <c r="K43" s="94"/>
      <c r="L43" s="90"/>
      <c r="M43" s="94" t="s">
        <v>1110</v>
      </c>
      <c r="N43" s="94" t="s">
        <v>1096</v>
      </c>
      <c r="O43" s="94"/>
    </row>
    <row r="44" spans="1:15" ht="30" customHeight="1" x14ac:dyDescent="0.3">
      <c r="A44" s="330" t="s">
        <v>1116</v>
      </c>
      <c r="B44" s="322" t="s">
        <v>42</v>
      </c>
      <c r="C44" s="322" t="s">
        <v>42</v>
      </c>
      <c r="D44" s="322" t="s">
        <v>42</v>
      </c>
      <c r="E44" s="194" t="s">
        <v>827</v>
      </c>
      <c r="F44" s="323" t="s">
        <v>655</v>
      </c>
      <c r="G44" s="412"/>
      <c r="H44" s="413"/>
      <c r="I44" s="94"/>
      <c r="J44" s="94"/>
      <c r="K44" s="94"/>
      <c r="L44" s="90"/>
      <c r="M44" s="94"/>
      <c r="N44" s="94"/>
      <c r="O44" s="94"/>
    </row>
    <row r="45" spans="1:15" ht="88.2" customHeight="1" x14ac:dyDescent="0.3">
      <c r="A45" s="330" t="s">
        <v>1117</v>
      </c>
      <c r="B45" s="322" t="s">
        <v>42</v>
      </c>
      <c r="C45" s="322" t="s">
        <v>42</v>
      </c>
      <c r="D45" s="322" t="s">
        <v>42</v>
      </c>
      <c r="E45" s="194" t="s">
        <v>582</v>
      </c>
      <c r="F45" s="323" t="s">
        <v>655</v>
      </c>
      <c r="G45" s="412"/>
      <c r="H45" s="413"/>
      <c r="I45" s="94" t="s">
        <v>1076</v>
      </c>
      <c r="J45" s="94"/>
      <c r="K45" s="94" t="s">
        <v>1085</v>
      </c>
      <c r="L45" s="90"/>
      <c r="M45" s="94" t="s">
        <v>1110</v>
      </c>
      <c r="N45" s="94" t="s">
        <v>1098</v>
      </c>
      <c r="O45" s="94"/>
    </row>
    <row r="46" spans="1:15" ht="46.8" customHeight="1" x14ac:dyDescent="0.3">
      <c r="A46" s="330" t="s">
        <v>1118</v>
      </c>
      <c r="B46" s="322" t="s">
        <v>42</v>
      </c>
      <c r="C46" s="322" t="s">
        <v>42</v>
      </c>
      <c r="D46" s="322" t="s">
        <v>42</v>
      </c>
      <c r="E46" s="194" t="s">
        <v>302</v>
      </c>
      <c r="F46" s="323" t="s">
        <v>655</v>
      </c>
      <c r="G46" s="412"/>
      <c r="H46" s="413"/>
      <c r="I46" s="94" t="s">
        <v>1077</v>
      </c>
      <c r="J46" s="94" t="s">
        <v>1082</v>
      </c>
      <c r="K46" s="94"/>
      <c r="L46" s="90"/>
      <c r="M46" s="94" t="s">
        <v>1105</v>
      </c>
      <c r="N46" s="94" t="s">
        <v>1077</v>
      </c>
      <c r="O46" s="94"/>
    </row>
    <row r="47" spans="1:15" ht="92.4" customHeight="1" x14ac:dyDescent="0.3">
      <c r="A47" s="330" t="s">
        <v>1119</v>
      </c>
      <c r="B47" s="322" t="s">
        <v>42</v>
      </c>
      <c r="C47" s="322" t="s">
        <v>42</v>
      </c>
      <c r="D47" s="322" t="s">
        <v>42</v>
      </c>
      <c r="E47" s="194" t="s">
        <v>306</v>
      </c>
      <c r="F47" s="323" t="s">
        <v>655</v>
      </c>
      <c r="G47" s="412"/>
      <c r="H47" s="413"/>
      <c r="I47" s="94" t="s">
        <v>1078</v>
      </c>
      <c r="J47" s="94" t="s">
        <v>1081</v>
      </c>
      <c r="K47" s="94" t="s">
        <v>1089</v>
      </c>
      <c r="L47" s="90"/>
      <c r="M47" s="94" t="s">
        <v>1108</v>
      </c>
      <c r="N47" s="94" t="s">
        <v>1099</v>
      </c>
      <c r="O47" s="94" t="s">
        <v>1091</v>
      </c>
    </row>
    <row r="48" spans="1:15" ht="43.8" customHeight="1" x14ac:dyDescent="0.3">
      <c r="A48" s="330" t="s">
        <v>1120</v>
      </c>
      <c r="B48" s="322" t="s">
        <v>42</v>
      </c>
      <c r="C48" s="322" t="s">
        <v>42</v>
      </c>
      <c r="D48" s="322" t="s">
        <v>42</v>
      </c>
      <c r="E48" s="194" t="s">
        <v>308</v>
      </c>
      <c r="F48" s="323" t="s">
        <v>655</v>
      </c>
      <c r="G48" s="412"/>
      <c r="H48" s="413"/>
      <c r="I48" s="94"/>
      <c r="J48" s="94"/>
      <c r="K48" s="94"/>
      <c r="L48" s="90"/>
      <c r="M48" s="94" t="s">
        <v>1109</v>
      </c>
      <c r="N48" s="94" t="s">
        <v>1101</v>
      </c>
      <c r="O48" s="94" t="s">
        <v>1093</v>
      </c>
    </row>
    <row r="49" spans="1:15" ht="61.2" customHeight="1" x14ac:dyDescent="0.3">
      <c r="A49" s="330" t="s">
        <v>1121</v>
      </c>
      <c r="B49" s="322" t="s">
        <v>42</v>
      </c>
      <c r="C49" s="322" t="s">
        <v>42</v>
      </c>
      <c r="D49" s="322" t="s">
        <v>42</v>
      </c>
      <c r="E49" s="194" t="s">
        <v>584</v>
      </c>
      <c r="F49" s="323" t="s">
        <v>655</v>
      </c>
      <c r="G49" s="412"/>
      <c r="H49" s="413"/>
      <c r="I49" s="94"/>
      <c r="J49" s="94"/>
      <c r="K49" s="94"/>
      <c r="L49" s="90"/>
      <c r="M49" s="94" t="s">
        <v>1107</v>
      </c>
      <c r="N49" s="94" t="s">
        <v>1103</v>
      </c>
      <c r="O49" s="94"/>
    </row>
    <row r="50" spans="1:15" ht="55.8" customHeight="1" x14ac:dyDescent="0.3">
      <c r="A50" s="481" t="s">
        <v>1122</v>
      </c>
      <c r="B50" s="451" t="s">
        <v>42</v>
      </c>
      <c r="C50" s="451" t="s">
        <v>42</v>
      </c>
      <c r="D50" s="451" t="s">
        <v>42</v>
      </c>
      <c r="E50" s="436" t="s">
        <v>585</v>
      </c>
      <c r="F50" s="323" t="s">
        <v>655</v>
      </c>
      <c r="G50" s="412"/>
      <c r="H50" s="413"/>
      <c r="I50" s="94"/>
      <c r="J50" s="94"/>
      <c r="K50" s="94" t="s">
        <v>1086</v>
      </c>
      <c r="L50" s="90"/>
      <c r="M50" s="94" t="s">
        <v>1109</v>
      </c>
      <c r="N50" s="94" t="s">
        <v>1100</v>
      </c>
      <c r="O50" s="94" t="s">
        <v>1092</v>
      </c>
    </row>
    <row r="51" spans="1:15" ht="30" customHeight="1" x14ac:dyDescent="0.3">
      <c r="A51" s="332" t="s">
        <v>2319</v>
      </c>
      <c r="B51" s="325" t="s">
        <v>42</v>
      </c>
      <c r="C51" s="325" t="s">
        <v>42</v>
      </c>
      <c r="D51" s="325" t="s">
        <v>42</v>
      </c>
      <c r="E51" s="326" t="s">
        <v>2320</v>
      </c>
      <c r="F51" s="323" t="s">
        <v>655</v>
      </c>
      <c r="G51" s="412"/>
      <c r="H51" s="413"/>
      <c r="I51" s="94"/>
      <c r="J51" s="94"/>
      <c r="K51" s="94"/>
      <c r="L51" s="90"/>
      <c r="M51" s="94"/>
      <c r="N51" s="94"/>
      <c r="O51" s="94"/>
    </row>
    <row r="52" spans="1:15" ht="30" customHeight="1" x14ac:dyDescent="0.3">
      <c r="A52" s="140" t="s">
        <v>208</v>
      </c>
      <c r="B52" s="140"/>
      <c r="C52" s="173"/>
      <c r="D52" s="173" t="s">
        <v>42</v>
      </c>
      <c r="E52" s="127" t="s">
        <v>2297</v>
      </c>
      <c r="F52" s="163"/>
      <c r="G52" s="245" t="s">
        <v>2303</v>
      </c>
      <c r="H52" s="245" t="s">
        <v>2303</v>
      </c>
      <c r="I52" s="89"/>
      <c r="J52" s="89" t="s">
        <v>2496</v>
      </c>
      <c r="K52" s="89"/>
      <c r="L52" s="89"/>
      <c r="M52" s="89" t="s">
        <v>26</v>
      </c>
      <c r="N52" s="89" t="s">
        <v>26</v>
      </c>
      <c r="O52" s="89"/>
    </row>
    <row r="53" spans="1:15" ht="30" customHeight="1" x14ac:dyDescent="0.3">
      <c r="A53" s="591" t="s">
        <v>2291</v>
      </c>
      <c r="B53" s="591"/>
      <c r="C53" s="592"/>
      <c r="D53" s="592" t="s">
        <v>42</v>
      </c>
      <c r="E53" s="137" t="s">
        <v>2299</v>
      </c>
      <c r="F53" s="522" t="s">
        <v>655</v>
      </c>
      <c r="G53" s="593"/>
      <c r="H53" s="593"/>
      <c r="I53" s="333"/>
      <c r="J53" s="333"/>
      <c r="K53" s="333"/>
      <c r="L53" s="333"/>
      <c r="M53" s="333"/>
      <c r="N53" s="333"/>
      <c r="O53" s="333"/>
    </row>
    <row r="54" spans="1:15" ht="30" customHeight="1" x14ac:dyDescent="0.3">
      <c r="A54" s="321" t="s">
        <v>2292</v>
      </c>
      <c r="B54" s="321"/>
      <c r="C54" s="322"/>
      <c r="D54" s="322" t="s">
        <v>42</v>
      </c>
      <c r="E54" s="138" t="s">
        <v>2300</v>
      </c>
      <c r="F54" s="323" t="s">
        <v>655</v>
      </c>
      <c r="G54" s="453"/>
      <c r="H54" s="453"/>
      <c r="I54" s="333"/>
      <c r="J54" s="333"/>
      <c r="K54" s="333"/>
      <c r="L54" s="333"/>
      <c r="M54" s="333"/>
      <c r="N54" s="333"/>
      <c r="O54" s="333"/>
    </row>
    <row r="55" spans="1:15" ht="30" customHeight="1" x14ac:dyDescent="0.3">
      <c r="A55" s="321" t="s">
        <v>2293</v>
      </c>
      <c r="B55" s="321"/>
      <c r="C55" s="322"/>
      <c r="D55" s="322" t="s">
        <v>42</v>
      </c>
      <c r="E55" s="431" t="s">
        <v>2301</v>
      </c>
      <c r="F55" s="323" t="s">
        <v>655</v>
      </c>
      <c r="G55" s="453"/>
      <c r="H55" s="453"/>
      <c r="I55" s="333"/>
      <c r="J55" s="333"/>
      <c r="K55" s="333"/>
      <c r="L55" s="333"/>
      <c r="M55" s="333"/>
      <c r="N55" s="333"/>
      <c r="O55" s="333"/>
    </row>
    <row r="56" spans="1:15" ht="30" customHeight="1" x14ac:dyDescent="0.3">
      <c r="A56" s="321" t="s">
        <v>2294</v>
      </c>
      <c r="B56" s="321"/>
      <c r="C56" s="322"/>
      <c r="D56" s="322" t="s">
        <v>42</v>
      </c>
      <c r="E56" s="138" t="s">
        <v>380</v>
      </c>
      <c r="F56" s="323" t="s">
        <v>655</v>
      </c>
      <c r="G56" s="453"/>
      <c r="H56" s="453"/>
      <c r="I56" s="333"/>
      <c r="J56" s="333"/>
      <c r="K56" s="333"/>
      <c r="L56" s="333"/>
      <c r="M56" s="333"/>
      <c r="N56" s="333"/>
      <c r="O56" s="333"/>
    </row>
    <row r="57" spans="1:15" ht="30" customHeight="1" x14ac:dyDescent="0.3">
      <c r="A57" s="321" t="s">
        <v>2295</v>
      </c>
      <c r="B57" s="321"/>
      <c r="C57" s="322"/>
      <c r="D57" s="322" t="s">
        <v>42</v>
      </c>
      <c r="E57" s="138" t="s">
        <v>342</v>
      </c>
      <c r="F57" s="323" t="s">
        <v>655</v>
      </c>
      <c r="G57" s="453"/>
      <c r="H57" s="453"/>
      <c r="I57" s="333"/>
      <c r="J57" s="333"/>
      <c r="K57" s="333"/>
      <c r="L57" s="333"/>
      <c r="M57" s="333"/>
      <c r="N57" s="333"/>
      <c r="O57" s="333"/>
    </row>
    <row r="58" spans="1:15" ht="30" customHeight="1" x14ac:dyDescent="0.3">
      <c r="A58" s="430" t="s">
        <v>2296</v>
      </c>
      <c r="B58" s="430"/>
      <c r="C58" s="451"/>
      <c r="D58" s="451" t="s">
        <v>42</v>
      </c>
      <c r="E58" s="138" t="s">
        <v>359</v>
      </c>
      <c r="F58" s="323" t="s">
        <v>655</v>
      </c>
      <c r="G58" s="453"/>
      <c r="H58" s="453"/>
      <c r="I58" s="333"/>
      <c r="J58" s="333"/>
      <c r="K58" s="333"/>
      <c r="L58" s="333"/>
      <c r="M58" s="333"/>
      <c r="N58" s="333"/>
      <c r="O58" s="333"/>
    </row>
    <row r="59" spans="1:15" ht="30" customHeight="1" x14ac:dyDescent="0.3">
      <c r="A59" s="321" t="s">
        <v>2298</v>
      </c>
      <c r="B59" s="321"/>
      <c r="C59" s="322"/>
      <c r="D59" s="322" t="s">
        <v>42</v>
      </c>
      <c r="E59" s="138" t="s">
        <v>2302</v>
      </c>
      <c r="F59" s="323" t="s">
        <v>655</v>
      </c>
      <c r="G59" s="453"/>
      <c r="H59" s="453"/>
      <c r="I59" s="89"/>
      <c r="J59" s="89"/>
      <c r="K59" s="89"/>
      <c r="L59" s="89"/>
      <c r="M59" s="89"/>
      <c r="N59" s="89"/>
      <c r="O59" s="89"/>
    </row>
    <row r="60" spans="1:15" ht="30" customHeight="1" x14ac:dyDescent="0.3">
      <c r="A60" s="324" t="s">
        <v>2315</v>
      </c>
      <c r="B60" s="324"/>
      <c r="C60" s="325"/>
      <c r="D60" s="325" t="s">
        <v>42</v>
      </c>
      <c r="E60" s="326" t="s">
        <v>2316</v>
      </c>
      <c r="F60" s="327" t="s">
        <v>655</v>
      </c>
      <c r="G60" s="479"/>
      <c r="H60" s="414"/>
      <c r="I60" s="89"/>
      <c r="J60" s="89"/>
      <c r="K60" s="89"/>
      <c r="L60" s="89"/>
      <c r="M60" s="89"/>
      <c r="N60" s="89"/>
      <c r="O60" s="89"/>
    </row>
    <row r="61" spans="1:15" ht="14.4" x14ac:dyDescent="0.3">
      <c r="A61" s="10"/>
      <c r="B61" s="10"/>
      <c r="C61" s="11"/>
      <c r="D61" s="11"/>
      <c r="E61" s="13"/>
      <c r="F61" s="12"/>
      <c r="G61" s="12"/>
      <c r="H61" s="12"/>
      <c r="I61" s="722"/>
      <c r="J61" s="675"/>
      <c r="K61" s="675"/>
      <c r="L61" s="675"/>
      <c r="M61" s="675"/>
      <c r="N61" s="675"/>
      <c r="O61" s="676"/>
    </row>
    <row r="62" spans="1:15" ht="14.4" x14ac:dyDescent="0.3">
      <c r="A62" s="76" t="s">
        <v>421</v>
      </c>
      <c r="B62" s="656" t="s">
        <v>30</v>
      </c>
      <c r="C62" s="656"/>
      <c r="D62" s="656"/>
      <c r="E62" s="656"/>
      <c r="F62" s="656"/>
      <c r="G62" s="656"/>
      <c r="H62" s="691"/>
      <c r="I62" s="693"/>
      <c r="J62" s="678"/>
      <c r="K62" s="678"/>
      <c r="L62" s="678"/>
      <c r="M62" s="678"/>
      <c r="N62" s="678"/>
      <c r="O62" s="679"/>
    </row>
    <row r="63" spans="1:15" ht="14.4" x14ac:dyDescent="0.3">
      <c r="A63" s="10"/>
      <c r="B63" s="10"/>
      <c r="C63" s="11"/>
      <c r="D63" s="11"/>
      <c r="E63" s="13"/>
      <c r="F63" s="13"/>
      <c r="G63" s="12"/>
      <c r="H63" s="12"/>
      <c r="I63" s="694"/>
      <c r="J63" s="681"/>
      <c r="K63" s="681"/>
      <c r="L63" s="681"/>
      <c r="M63" s="681"/>
      <c r="N63" s="681"/>
      <c r="O63" s="682"/>
    </row>
    <row r="64" spans="1:15" ht="30" customHeight="1" x14ac:dyDescent="0.3">
      <c r="A64" s="125" t="s">
        <v>463</v>
      </c>
      <c r="B64" s="173" t="s">
        <v>42</v>
      </c>
      <c r="C64" s="173" t="s">
        <v>42</v>
      </c>
      <c r="D64" s="173" t="s">
        <v>42</v>
      </c>
      <c r="E64" s="127" t="s">
        <v>2028</v>
      </c>
      <c r="F64" s="163" t="s">
        <v>17</v>
      </c>
      <c r="G64" s="308"/>
      <c r="H64" s="308"/>
      <c r="I64" s="89" t="s">
        <v>26</v>
      </c>
      <c r="J64" s="93" t="s">
        <v>796</v>
      </c>
      <c r="K64" s="89"/>
      <c r="L64" s="89"/>
      <c r="M64" s="89"/>
      <c r="N64" s="89" t="s">
        <v>26</v>
      </c>
      <c r="O64" s="89"/>
    </row>
    <row r="65" spans="1:15" ht="30" customHeight="1" x14ac:dyDescent="0.3">
      <c r="A65" s="125" t="s">
        <v>2027</v>
      </c>
      <c r="B65" s="173" t="s">
        <v>42</v>
      </c>
      <c r="C65" s="173" t="s">
        <v>42</v>
      </c>
      <c r="D65" s="173" t="s">
        <v>42</v>
      </c>
      <c r="E65" s="127" t="s">
        <v>2032</v>
      </c>
      <c r="F65" s="163" t="s">
        <v>14</v>
      </c>
      <c r="G65" s="308"/>
      <c r="H65" s="308"/>
      <c r="I65" s="89"/>
      <c r="J65" s="93"/>
      <c r="K65" s="89"/>
      <c r="L65" s="89"/>
      <c r="M65" s="89"/>
      <c r="N65" s="89"/>
      <c r="O65" s="89"/>
    </row>
    <row r="66" spans="1:15" ht="14.4" x14ac:dyDescent="0.3">
      <c r="A66" s="10"/>
      <c r="B66" s="10"/>
      <c r="C66" s="11"/>
      <c r="D66" s="11"/>
      <c r="E66" s="13"/>
      <c r="F66" s="12"/>
      <c r="G66" s="12"/>
      <c r="H66" s="12"/>
      <c r="I66" s="722"/>
      <c r="J66" s="696"/>
      <c r="K66" s="696"/>
      <c r="L66" s="696"/>
      <c r="M66" s="696"/>
      <c r="N66" s="696"/>
      <c r="O66" s="697"/>
    </row>
    <row r="67" spans="1:15" ht="15" customHeight="1" x14ac:dyDescent="0.3">
      <c r="A67" s="38">
        <v>1</v>
      </c>
      <c r="B67" s="658" t="s">
        <v>115</v>
      </c>
      <c r="C67" s="658"/>
      <c r="D67" s="658"/>
      <c r="E67" s="658"/>
      <c r="F67" s="658"/>
      <c r="G67" s="658"/>
      <c r="H67" s="662"/>
      <c r="I67" s="698"/>
      <c r="J67" s="699"/>
      <c r="K67" s="699"/>
      <c r="L67" s="699"/>
      <c r="M67" s="699"/>
      <c r="N67" s="699"/>
      <c r="O67" s="700"/>
    </row>
    <row r="68" spans="1:15" ht="14.4" x14ac:dyDescent="0.3">
      <c r="A68" s="10"/>
      <c r="B68" s="10"/>
      <c r="C68" s="11"/>
      <c r="D68" s="11"/>
      <c r="E68" s="13"/>
      <c r="F68" s="13"/>
      <c r="G68" s="12"/>
      <c r="H68" s="12"/>
      <c r="I68" s="698"/>
      <c r="J68" s="699"/>
      <c r="K68" s="699"/>
      <c r="L68" s="699"/>
      <c r="M68" s="699"/>
      <c r="N68" s="699"/>
      <c r="O68" s="700"/>
    </row>
    <row r="69" spans="1:15" ht="14.4" x14ac:dyDescent="0.3">
      <c r="A69" s="76" t="s">
        <v>260</v>
      </c>
      <c r="B69" s="656" t="s">
        <v>116</v>
      </c>
      <c r="C69" s="656"/>
      <c r="D69" s="656"/>
      <c r="E69" s="656"/>
      <c r="F69" s="656"/>
      <c r="G69" s="656"/>
      <c r="H69" s="691"/>
      <c r="I69" s="698"/>
      <c r="J69" s="699"/>
      <c r="K69" s="699"/>
      <c r="L69" s="699"/>
      <c r="M69" s="699"/>
      <c r="N69" s="699"/>
      <c r="O69" s="700"/>
    </row>
    <row r="70" spans="1:15" ht="14.4" x14ac:dyDescent="0.3">
      <c r="A70" s="7"/>
      <c r="B70" s="7"/>
      <c r="C70" s="8"/>
      <c r="D70" s="8"/>
      <c r="E70" s="9"/>
      <c r="F70" s="9"/>
      <c r="G70" s="12"/>
      <c r="H70" s="12"/>
      <c r="I70" s="701"/>
      <c r="J70" s="702"/>
      <c r="K70" s="702"/>
      <c r="L70" s="702"/>
      <c r="M70" s="702"/>
      <c r="N70" s="702"/>
      <c r="O70" s="703"/>
    </row>
    <row r="71" spans="1:15" ht="30" customHeight="1" x14ac:dyDescent="0.3">
      <c r="A71" s="125" t="s">
        <v>117</v>
      </c>
      <c r="B71" s="125"/>
      <c r="C71" s="105"/>
      <c r="D71" s="173" t="s">
        <v>42</v>
      </c>
      <c r="E71" s="141" t="s">
        <v>118</v>
      </c>
      <c r="F71" s="163" t="s">
        <v>855</v>
      </c>
      <c r="G71" s="106"/>
      <c r="H71" s="106"/>
      <c r="I71" s="87"/>
      <c r="J71" s="87"/>
      <c r="K71" s="87"/>
      <c r="L71" s="87"/>
      <c r="M71" s="87"/>
      <c r="N71" s="89" t="s">
        <v>26</v>
      </c>
      <c r="O71" s="87"/>
    </row>
    <row r="72" spans="1:15" ht="30" customHeight="1" x14ac:dyDescent="0.3">
      <c r="A72" s="125" t="s">
        <v>486</v>
      </c>
      <c r="B72" s="125"/>
      <c r="C72" s="105"/>
      <c r="D72" s="173" t="s">
        <v>42</v>
      </c>
      <c r="E72" s="141" t="s">
        <v>485</v>
      </c>
      <c r="F72" s="163" t="s">
        <v>92</v>
      </c>
      <c r="G72" s="302"/>
      <c r="H72" s="302"/>
      <c r="I72" s="87"/>
      <c r="J72" s="87"/>
      <c r="K72" s="87"/>
      <c r="L72" s="87"/>
      <c r="M72" s="87"/>
      <c r="N72" s="87"/>
      <c r="O72" s="87"/>
    </row>
    <row r="73" spans="1:15" ht="30" customHeight="1" x14ac:dyDescent="0.3">
      <c r="A73" s="125" t="s">
        <v>487</v>
      </c>
      <c r="B73" s="125"/>
      <c r="C73" s="105"/>
      <c r="D73" s="173" t="s">
        <v>42</v>
      </c>
      <c r="E73" s="141" t="s">
        <v>489</v>
      </c>
      <c r="F73" s="163" t="s">
        <v>92</v>
      </c>
      <c r="G73" s="302"/>
      <c r="H73" s="302"/>
      <c r="I73" s="87"/>
      <c r="J73" s="87"/>
      <c r="K73" s="87"/>
      <c r="L73" s="87"/>
      <c r="M73" s="87"/>
      <c r="N73" s="87"/>
      <c r="O73" s="87"/>
    </row>
    <row r="74" spans="1:15" ht="30" customHeight="1" x14ac:dyDescent="0.3">
      <c r="A74" s="125" t="s">
        <v>488</v>
      </c>
      <c r="B74" s="125"/>
      <c r="C74" s="105"/>
      <c r="D74" s="173" t="s">
        <v>42</v>
      </c>
      <c r="E74" s="141" t="s">
        <v>490</v>
      </c>
      <c r="F74" s="163" t="s">
        <v>92</v>
      </c>
      <c r="G74" s="302"/>
      <c r="H74" s="302"/>
      <c r="I74" s="87"/>
      <c r="J74" s="87"/>
      <c r="K74" s="87"/>
      <c r="L74" s="87"/>
      <c r="M74" s="87"/>
      <c r="N74" s="87"/>
      <c r="O74" s="87"/>
    </row>
    <row r="75" spans="1:15" ht="14.4" x14ac:dyDescent="0.3">
      <c r="A75" s="7"/>
      <c r="B75" s="7"/>
      <c r="C75" s="8"/>
      <c r="D75" s="8"/>
      <c r="E75" s="8"/>
      <c r="F75" s="8"/>
      <c r="G75" s="46"/>
      <c r="H75" s="46"/>
      <c r="I75" s="721"/>
      <c r="J75" s="696"/>
      <c r="K75" s="696"/>
      <c r="L75" s="696"/>
      <c r="M75" s="696"/>
      <c r="N75" s="696"/>
      <c r="O75" s="697"/>
    </row>
    <row r="76" spans="1:15" ht="14.4" x14ac:dyDescent="0.3">
      <c r="A76" s="76" t="s">
        <v>262</v>
      </c>
      <c r="B76" s="656" t="s">
        <v>119</v>
      </c>
      <c r="C76" s="656"/>
      <c r="D76" s="656"/>
      <c r="E76" s="656"/>
      <c r="F76" s="656"/>
      <c r="G76" s="656"/>
      <c r="H76" s="691"/>
      <c r="I76" s="698"/>
      <c r="J76" s="699"/>
      <c r="K76" s="699"/>
      <c r="L76" s="699"/>
      <c r="M76" s="699"/>
      <c r="N76" s="699"/>
      <c r="O76" s="700"/>
    </row>
    <row r="77" spans="1:15" ht="14.4" x14ac:dyDescent="0.3">
      <c r="A77" s="7"/>
      <c r="B77" s="7"/>
      <c r="C77" s="14"/>
      <c r="D77" s="14"/>
      <c r="E77" s="14"/>
      <c r="F77" s="14"/>
      <c r="G77" s="43"/>
      <c r="H77" s="43"/>
      <c r="I77" s="701"/>
      <c r="J77" s="702"/>
      <c r="K77" s="702"/>
      <c r="L77" s="702"/>
      <c r="M77" s="702"/>
      <c r="N77" s="702"/>
      <c r="O77" s="703"/>
    </row>
    <row r="78" spans="1:15" ht="30" customHeight="1" x14ac:dyDescent="0.3">
      <c r="A78" s="140" t="s">
        <v>120</v>
      </c>
      <c r="B78" s="140"/>
      <c r="C78" s="261"/>
      <c r="D78" s="173" t="s">
        <v>42</v>
      </c>
      <c r="E78" s="127" t="s">
        <v>121</v>
      </c>
      <c r="F78" s="163" t="s">
        <v>855</v>
      </c>
      <c r="G78" s="106"/>
      <c r="H78" s="106"/>
      <c r="I78" s="87"/>
      <c r="J78" s="89" t="s">
        <v>788</v>
      </c>
      <c r="K78" s="87"/>
      <c r="L78" s="87"/>
      <c r="M78" s="87"/>
      <c r="N78" s="87"/>
      <c r="O78" s="87"/>
    </row>
    <row r="79" spans="1:15" ht="30" customHeight="1" x14ac:dyDescent="0.3">
      <c r="A79" s="140" t="s">
        <v>491</v>
      </c>
      <c r="B79" s="140"/>
      <c r="C79" s="261"/>
      <c r="D79" s="173" t="s">
        <v>42</v>
      </c>
      <c r="E79" s="127" t="s">
        <v>492</v>
      </c>
      <c r="F79" s="163" t="s">
        <v>92</v>
      </c>
      <c r="G79" s="302"/>
      <c r="H79" s="302"/>
      <c r="I79" s="87"/>
      <c r="J79" s="87"/>
      <c r="K79" s="87"/>
      <c r="L79" s="87"/>
      <c r="M79" s="87"/>
      <c r="N79" s="87"/>
      <c r="O79" s="87"/>
    </row>
    <row r="80" spans="1:15" ht="30" customHeight="1" x14ac:dyDescent="0.3">
      <c r="A80" s="140" t="s">
        <v>122</v>
      </c>
      <c r="B80" s="140"/>
      <c r="C80" s="261"/>
      <c r="D80" s="173" t="s">
        <v>42</v>
      </c>
      <c r="E80" s="127" t="s">
        <v>123</v>
      </c>
      <c r="F80" s="237" t="s">
        <v>33</v>
      </c>
      <c r="G80" s="106"/>
      <c r="H80" s="106"/>
      <c r="I80" s="87"/>
      <c r="J80" s="89" t="s">
        <v>788</v>
      </c>
      <c r="K80" s="87"/>
      <c r="L80" s="87"/>
      <c r="M80" s="87"/>
      <c r="N80" s="87"/>
      <c r="O80" s="87"/>
    </row>
    <row r="81" spans="1:15" ht="30" customHeight="1" x14ac:dyDescent="0.3">
      <c r="A81" s="140" t="s">
        <v>493</v>
      </c>
      <c r="B81" s="140"/>
      <c r="C81" s="261"/>
      <c r="D81" s="173" t="s">
        <v>42</v>
      </c>
      <c r="E81" s="127" t="s">
        <v>492</v>
      </c>
      <c r="F81" s="163" t="s">
        <v>92</v>
      </c>
      <c r="G81" s="302"/>
      <c r="H81" s="302"/>
      <c r="I81" s="87"/>
      <c r="J81" s="87"/>
      <c r="K81" s="87"/>
      <c r="L81" s="87"/>
      <c r="M81" s="87"/>
      <c r="N81" s="87"/>
      <c r="O81" s="87"/>
    </row>
    <row r="82" spans="1:15" ht="30" customHeight="1" x14ac:dyDescent="0.3">
      <c r="A82" s="140" t="s">
        <v>124</v>
      </c>
      <c r="B82" s="140"/>
      <c r="C82" s="261"/>
      <c r="D82" s="173" t="s">
        <v>42</v>
      </c>
      <c r="E82" s="127" t="s">
        <v>125</v>
      </c>
      <c r="F82" s="237" t="s">
        <v>33</v>
      </c>
      <c r="G82" s="106"/>
      <c r="H82" s="106"/>
      <c r="I82" s="87"/>
      <c r="J82" s="89" t="s">
        <v>788</v>
      </c>
      <c r="K82" s="87"/>
      <c r="L82" s="87"/>
      <c r="M82" s="87"/>
      <c r="N82" s="87"/>
      <c r="O82" s="87"/>
    </row>
    <row r="83" spans="1:15" ht="30" customHeight="1" x14ac:dyDescent="0.3">
      <c r="A83" s="140" t="s">
        <v>494</v>
      </c>
      <c r="B83" s="140"/>
      <c r="C83" s="261"/>
      <c r="D83" s="173" t="s">
        <v>42</v>
      </c>
      <c r="E83" s="127" t="s">
        <v>492</v>
      </c>
      <c r="F83" s="163" t="s">
        <v>92</v>
      </c>
      <c r="G83" s="302"/>
      <c r="H83" s="302"/>
      <c r="I83" s="87"/>
      <c r="J83" s="87"/>
      <c r="K83" s="87"/>
      <c r="L83" s="87"/>
      <c r="M83" s="87"/>
      <c r="N83" s="87"/>
      <c r="O83" s="87"/>
    </row>
    <row r="84" spans="1:15" ht="30" customHeight="1" x14ac:dyDescent="0.3">
      <c r="A84" s="140" t="s">
        <v>126</v>
      </c>
      <c r="B84" s="140"/>
      <c r="C84" s="261"/>
      <c r="D84" s="173" t="s">
        <v>42</v>
      </c>
      <c r="E84" s="127" t="s">
        <v>127</v>
      </c>
      <c r="F84" s="237" t="s">
        <v>33</v>
      </c>
      <c r="G84" s="106"/>
      <c r="H84" s="106"/>
      <c r="I84" s="87"/>
      <c r="J84" s="89" t="s">
        <v>788</v>
      </c>
      <c r="K84" s="87"/>
      <c r="L84" s="87"/>
      <c r="M84" s="87"/>
      <c r="N84" s="87"/>
      <c r="O84" s="87"/>
    </row>
    <row r="85" spans="1:15" ht="30" customHeight="1" x14ac:dyDescent="0.3">
      <c r="A85" s="140" t="s">
        <v>495</v>
      </c>
      <c r="B85" s="140"/>
      <c r="C85" s="261"/>
      <c r="D85" s="173" t="s">
        <v>42</v>
      </c>
      <c r="E85" s="127" t="s">
        <v>492</v>
      </c>
      <c r="F85" s="163" t="s">
        <v>92</v>
      </c>
      <c r="G85" s="302"/>
      <c r="H85" s="302"/>
      <c r="I85" s="87"/>
      <c r="J85" s="87"/>
      <c r="K85" s="87"/>
      <c r="L85" s="87"/>
      <c r="M85" s="87"/>
      <c r="N85" s="87"/>
      <c r="O85" s="87"/>
    </row>
    <row r="86" spans="1:15" ht="30" customHeight="1" x14ac:dyDescent="0.3">
      <c r="A86" s="140" t="s">
        <v>128</v>
      </c>
      <c r="B86" s="140"/>
      <c r="C86" s="261"/>
      <c r="D86" s="173" t="s">
        <v>42</v>
      </c>
      <c r="E86" s="127" t="s">
        <v>129</v>
      </c>
      <c r="F86" s="237" t="s">
        <v>33</v>
      </c>
      <c r="G86" s="106"/>
      <c r="H86" s="106"/>
      <c r="I86" s="87"/>
      <c r="J86" s="87"/>
      <c r="K86" s="87"/>
      <c r="L86" s="87"/>
      <c r="M86" s="87"/>
      <c r="N86" s="87"/>
      <c r="O86" s="87"/>
    </row>
    <row r="87" spans="1:15" ht="30" customHeight="1" x14ac:dyDescent="0.3">
      <c r="A87" s="140" t="s">
        <v>496</v>
      </c>
      <c r="B87" s="140"/>
      <c r="C87" s="261"/>
      <c r="D87" s="173" t="s">
        <v>42</v>
      </c>
      <c r="E87" s="127" t="s">
        <v>492</v>
      </c>
      <c r="F87" s="163" t="s">
        <v>92</v>
      </c>
      <c r="G87" s="302"/>
      <c r="H87" s="302"/>
      <c r="I87" s="87"/>
      <c r="J87" s="87"/>
      <c r="K87" s="87"/>
      <c r="L87" s="87"/>
      <c r="M87" s="87"/>
      <c r="N87" s="87"/>
      <c r="O87" s="87"/>
    </row>
    <row r="88" spans="1:15" ht="14.4" x14ac:dyDescent="0.3">
      <c r="A88" s="7"/>
      <c r="B88" s="7"/>
      <c r="C88" s="8"/>
      <c r="D88" s="8"/>
      <c r="E88" s="13"/>
      <c r="F88" s="12"/>
      <c r="G88" s="12"/>
      <c r="H88" s="12"/>
      <c r="I88" s="721"/>
      <c r="J88" s="696"/>
      <c r="K88" s="696"/>
      <c r="L88" s="696"/>
      <c r="M88" s="696"/>
      <c r="N88" s="696"/>
      <c r="O88" s="697"/>
    </row>
    <row r="89" spans="1:15" ht="14.4" x14ac:dyDescent="0.3">
      <c r="A89" s="76" t="s">
        <v>263</v>
      </c>
      <c r="B89" s="656" t="s">
        <v>1310</v>
      </c>
      <c r="C89" s="656"/>
      <c r="D89" s="656"/>
      <c r="E89" s="656"/>
      <c r="F89" s="656"/>
      <c r="G89" s="656"/>
      <c r="H89" s="691"/>
      <c r="I89" s="698"/>
      <c r="J89" s="699"/>
      <c r="K89" s="699"/>
      <c r="L89" s="699"/>
      <c r="M89" s="699"/>
      <c r="N89" s="699"/>
      <c r="O89" s="700"/>
    </row>
    <row r="90" spans="1:15" ht="14.4" x14ac:dyDescent="0.3">
      <c r="A90" s="7"/>
      <c r="B90" s="7"/>
      <c r="C90" s="8"/>
      <c r="D90" s="8"/>
      <c r="E90" s="13"/>
      <c r="F90" s="12"/>
      <c r="G90" s="12"/>
      <c r="H90" s="12"/>
      <c r="I90" s="701"/>
      <c r="J90" s="702"/>
      <c r="K90" s="702"/>
      <c r="L90" s="702"/>
      <c r="M90" s="702"/>
      <c r="N90" s="702"/>
      <c r="O90" s="703"/>
    </row>
    <row r="91" spans="1:15" ht="28.8" x14ac:dyDescent="0.3">
      <c r="A91" s="140" t="s">
        <v>229</v>
      </c>
      <c r="B91" s="140"/>
      <c r="C91" s="105"/>
      <c r="D91" s="173" t="s">
        <v>42</v>
      </c>
      <c r="E91" s="127" t="s">
        <v>1311</v>
      </c>
      <c r="F91" s="237" t="s">
        <v>33</v>
      </c>
      <c r="G91" s="106"/>
      <c r="H91" s="106"/>
      <c r="I91" s="87"/>
      <c r="J91" s="89" t="s">
        <v>26</v>
      </c>
      <c r="K91" s="87"/>
      <c r="L91" s="87"/>
      <c r="M91" s="87"/>
      <c r="N91" s="89" t="s">
        <v>26</v>
      </c>
      <c r="O91" s="87"/>
    </row>
    <row r="92" spans="1:15" ht="14.4" x14ac:dyDescent="0.3">
      <c r="A92" s="7"/>
      <c r="B92" s="7"/>
      <c r="C92" s="8"/>
      <c r="D92" s="8"/>
      <c r="E92" s="13"/>
      <c r="F92" s="12"/>
      <c r="G92" s="12"/>
      <c r="H92" s="12"/>
      <c r="I92" s="721"/>
      <c r="J92" s="696"/>
      <c r="K92" s="696"/>
      <c r="L92" s="696"/>
      <c r="M92" s="696"/>
      <c r="N92" s="696"/>
      <c r="O92" s="697"/>
    </row>
    <row r="93" spans="1:15" ht="15" customHeight="1" x14ac:dyDescent="0.3">
      <c r="A93" s="38">
        <v>2</v>
      </c>
      <c r="B93" s="658" t="s">
        <v>46</v>
      </c>
      <c r="C93" s="658"/>
      <c r="D93" s="658"/>
      <c r="E93" s="658"/>
      <c r="F93" s="658"/>
      <c r="G93" s="658"/>
      <c r="H93" s="662"/>
      <c r="I93" s="698"/>
      <c r="J93" s="699"/>
      <c r="K93" s="699"/>
      <c r="L93" s="699"/>
      <c r="M93" s="699"/>
      <c r="N93" s="699"/>
      <c r="O93" s="700"/>
    </row>
    <row r="94" spans="1:15" ht="14.4" x14ac:dyDescent="0.3">
      <c r="A94" s="10"/>
      <c r="B94" s="10"/>
      <c r="C94" s="11"/>
      <c r="D94" s="11"/>
      <c r="E94" s="13"/>
      <c r="F94" s="13"/>
      <c r="G94" s="12"/>
      <c r="H94" s="12"/>
      <c r="I94" s="698"/>
      <c r="J94" s="699"/>
      <c r="K94" s="699"/>
      <c r="L94" s="699"/>
      <c r="M94" s="699"/>
      <c r="N94" s="699"/>
      <c r="O94" s="700"/>
    </row>
    <row r="95" spans="1:15" ht="14.4" x14ac:dyDescent="0.3">
      <c r="A95" s="76" t="s">
        <v>268</v>
      </c>
      <c r="B95" s="656" t="s">
        <v>615</v>
      </c>
      <c r="C95" s="656"/>
      <c r="D95" s="656"/>
      <c r="E95" s="656"/>
      <c r="F95" s="656"/>
      <c r="G95" s="656"/>
      <c r="H95" s="691"/>
      <c r="I95" s="698"/>
      <c r="J95" s="699"/>
      <c r="K95" s="699"/>
      <c r="L95" s="699"/>
      <c r="M95" s="699"/>
      <c r="N95" s="699"/>
      <c r="O95" s="700"/>
    </row>
    <row r="96" spans="1:15" ht="14.4" x14ac:dyDescent="0.3">
      <c r="A96" s="7"/>
      <c r="B96" s="7"/>
      <c r="C96" s="8"/>
      <c r="D96" s="8"/>
      <c r="E96" s="9"/>
      <c r="F96" s="9"/>
      <c r="G96" s="12"/>
      <c r="H96" s="12"/>
      <c r="I96" s="701"/>
      <c r="J96" s="702"/>
      <c r="K96" s="702"/>
      <c r="L96" s="702"/>
      <c r="M96" s="702"/>
      <c r="N96" s="702"/>
      <c r="O96" s="703"/>
    </row>
    <row r="97" spans="1:15" ht="57.6" customHeight="1" x14ac:dyDescent="0.3">
      <c r="A97" s="125" t="s">
        <v>130</v>
      </c>
      <c r="B97" s="125"/>
      <c r="C97" s="105"/>
      <c r="D97" s="173" t="s">
        <v>42</v>
      </c>
      <c r="E97" s="141" t="s">
        <v>131</v>
      </c>
      <c r="F97" s="163" t="s">
        <v>1289</v>
      </c>
      <c r="G97" s="106"/>
      <c r="H97" s="106"/>
      <c r="I97" s="89"/>
      <c r="J97" s="89"/>
      <c r="K97" s="89"/>
      <c r="L97" s="89"/>
      <c r="M97" s="89" t="s">
        <v>26</v>
      </c>
      <c r="N97" s="89" t="s">
        <v>26</v>
      </c>
      <c r="O97" s="89" t="s">
        <v>26</v>
      </c>
    </row>
    <row r="98" spans="1:15" ht="30" customHeight="1" x14ac:dyDescent="0.3">
      <c r="A98" s="125" t="s">
        <v>497</v>
      </c>
      <c r="B98" s="125"/>
      <c r="C98" s="105"/>
      <c r="D98" s="173" t="s">
        <v>42</v>
      </c>
      <c r="E98" s="141" t="s">
        <v>2036</v>
      </c>
      <c r="F98" s="163" t="s">
        <v>14</v>
      </c>
      <c r="G98" s="106"/>
      <c r="H98" s="106"/>
      <c r="I98" s="89"/>
      <c r="J98" s="89"/>
      <c r="K98" s="89"/>
      <c r="L98" s="89"/>
      <c r="M98" s="89"/>
      <c r="N98" s="89" t="s">
        <v>26</v>
      </c>
      <c r="O98" s="89"/>
    </row>
    <row r="99" spans="1:15" ht="14.4" x14ac:dyDescent="0.3">
      <c r="A99" s="7"/>
      <c r="B99" s="7"/>
      <c r="C99" s="8"/>
      <c r="D99" s="8"/>
      <c r="E99" s="10"/>
      <c r="F99" s="10"/>
      <c r="G99" s="12"/>
      <c r="H99" s="12"/>
      <c r="I99" s="721"/>
      <c r="J99" s="696"/>
      <c r="K99" s="696"/>
      <c r="L99" s="696"/>
      <c r="M99" s="696"/>
      <c r="N99" s="696"/>
      <c r="O99" s="697"/>
    </row>
    <row r="100" spans="1:15" ht="14.4" x14ac:dyDescent="0.3">
      <c r="A100" s="76" t="s">
        <v>269</v>
      </c>
      <c r="B100" s="656" t="s">
        <v>47</v>
      </c>
      <c r="C100" s="656"/>
      <c r="D100" s="656"/>
      <c r="E100" s="656"/>
      <c r="F100" s="656"/>
      <c r="G100" s="656"/>
      <c r="H100" s="691"/>
      <c r="I100" s="698"/>
      <c r="J100" s="699"/>
      <c r="K100" s="699"/>
      <c r="L100" s="699"/>
      <c r="M100" s="699"/>
      <c r="N100" s="699"/>
      <c r="O100" s="700"/>
    </row>
    <row r="101" spans="1:15" ht="14.4" x14ac:dyDescent="0.3">
      <c r="A101" s="10"/>
      <c r="B101" s="10"/>
      <c r="C101" s="11"/>
      <c r="D101" s="11"/>
      <c r="E101" s="10"/>
      <c r="F101" s="10"/>
      <c r="G101" s="12"/>
      <c r="H101" s="12"/>
      <c r="I101" s="701"/>
      <c r="J101" s="702"/>
      <c r="K101" s="702"/>
      <c r="L101" s="702"/>
      <c r="M101" s="702"/>
      <c r="N101" s="702"/>
      <c r="O101" s="703"/>
    </row>
    <row r="102" spans="1:15" ht="60.6" customHeight="1" x14ac:dyDescent="0.3">
      <c r="A102" s="140" t="s">
        <v>48</v>
      </c>
      <c r="B102" s="140"/>
      <c r="C102" s="173" t="s">
        <v>42</v>
      </c>
      <c r="D102" s="173" t="s">
        <v>42</v>
      </c>
      <c r="E102" s="126" t="s">
        <v>49</v>
      </c>
      <c r="F102" s="163" t="s">
        <v>1283</v>
      </c>
      <c r="G102" s="106"/>
      <c r="H102" s="106"/>
      <c r="I102" s="87"/>
      <c r="J102" s="87"/>
      <c r="K102" s="89" t="s">
        <v>26</v>
      </c>
      <c r="L102" s="87"/>
      <c r="M102" s="87"/>
      <c r="N102" s="89" t="s">
        <v>26</v>
      </c>
      <c r="O102" s="87"/>
    </row>
    <row r="103" spans="1:15" ht="30" customHeight="1" x14ac:dyDescent="0.3">
      <c r="A103" s="125" t="s">
        <v>50</v>
      </c>
      <c r="B103" s="140"/>
      <c r="C103" s="173" t="s">
        <v>42</v>
      </c>
      <c r="D103" s="173" t="s">
        <v>42</v>
      </c>
      <c r="E103" s="127" t="s">
        <v>51</v>
      </c>
      <c r="F103" s="163" t="s">
        <v>52</v>
      </c>
      <c r="G103" s="300"/>
      <c r="H103" s="300"/>
      <c r="I103" s="89" t="s">
        <v>26</v>
      </c>
      <c r="J103" s="89" t="s">
        <v>789</v>
      </c>
      <c r="K103" s="89"/>
      <c r="L103" s="87"/>
      <c r="M103" s="87"/>
      <c r="N103" s="87"/>
      <c r="O103" s="87"/>
    </row>
    <row r="104" spans="1:15" ht="30" customHeight="1" x14ac:dyDescent="0.3">
      <c r="A104" s="125" t="s">
        <v>53</v>
      </c>
      <c r="B104" s="140"/>
      <c r="C104" s="173" t="s">
        <v>42</v>
      </c>
      <c r="D104" s="173" t="s">
        <v>42</v>
      </c>
      <c r="E104" s="126" t="s">
        <v>469</v>
      </c>
      <c r="F104" s="163" t="s">
        <v>52</v>
      </c>
      <c r="G104" s="300"/>
      <c r="H104" s="300"/>
      <c r="I104" s="89" t="s">
        <v>26</v>
      </c>
      <c r="J104" s="89" t="s">
        <v>789</v>
      </c>
      <c r="K104" s="89" t="s">
        <v>26</v>
      </c>
      <c r="L104" s="89" t="s">
        <v>26</v>
      </c>
      <c r="M104" s="89" t="s">
        <v>26</v>
      </c>
      <c r="N104" s="89" t="s">
        <v>26</v>
      </c>
      <c r="O104" s="89" t="s">
        <v>26</v>
      </c>
    </row>
    <row r="105" spans="1:15" ht="45.6" customHeight="1" x14ac:dyDescent="0.3">
      <c r="A105" s="125" t="s">
        <v>464</v>
      </c>
      <c r="B105" s="125"/>
      <c r="C105" s="173" t="s">
        <v>42</v>
      </c>
      <c r="D105" s="173" t="s">
        <v>42</v>
      </c>
      <c r="E105" s="126" t="s">
        <v>470</v>
      </c>
      <c r="F105" s="163" t="s">
        <v>1284</v>
      </c>
      <c r="G105" s="106"/>
      <c r="H105" s="106"/>
      <c r="I105" s="89"/>
      <c r="J105" s="89"/>
      <c r="K105" s="89"/>
      <c r="L105" s="89" t="s">
        <v>26</v>
      </c>
      <c r="M105" s="89" t="s">
        <v>26</v>
      </c>
      <c r="N105" s="89"/>
      <c r="O105" s="89"/>
    </row>
    <row r="106" spans="1:15" ht="30" customHeight="1" x14ac:dyDescent="0.3">
      <c r="A106" s="125" t="s">
        <v>54</v>
      </c>
      <c r="B106" s="140"/>
      <c r="C106" s="173" t="s">
        <v>42</v>
      </c>
      <c r="D106" s="173" t="s">
        <v>42</v>
      </c>
      <c r="E106" s="126" t="s">
        <v>471</v>
      </c>
      <c r="F106" s="163" t="s">
        <v>52</v>
      </c>
      <c r="G106" s="300"/>
      <c r="H106" s="300"/>
      <c r="I106" s="89" t="s">
        <v>26</v>
      </c>
      <c r="J106" s="89" t="s">
        <v>789</v>
      </c>
      <c r="K106" s="89" t="s">
        <v>26</v>
      </c>
      <c r="L106" s="89" t="s">
        <v>26</v>
      </c>
      <c r="M106" s="89" t="s">
        <v>26</v>
      </c>
      <c r="N106" s="89" t="s">
        <v>26</v>
      </c>
      <c r="O106" s="89" t="s">
        <v>26</v>
      </c>
    </row>
    <row r="107" spans="1:15" ht="30" customHeight="1" x14ac:dyDescent="0.3">
      <c r="A107" s="125" t="s">
        <v>472</v>
      </c>
      <c r="B107" s="125"/>
      <c r="C107" s="173" t="s">
        <v>42</v>
      </c>
      <c r="D107" s="173" t="s">
        <v>42</v>
      </c>
      <c r="E107" s="126" t="s">
        <v>470</v>
      </c>
      <c r="F107" s="163" t="s">
        <v>1285</v>
      </c>
      <c r="G107" s="106"/>
      <c r="H107" s="106"/>
      <c r="I107" s="89"/>
      <c r="J107" s="89"/>
      <c r="K107" s="89"/>
      <c r="L107" s="89" t="s">
        <v>26</v>
      </c>
      <c r="M107" s="89" t="s">
        <v>26</v>
      </c>
      <c r="N107" s="89"/>
      <c r="O107" s="89"/>
    </row>
    <row r="108" spans="1:15" ht="30" customHeight="1" x14ac:dyDescent="0.3">
      <c r="A108" s="125" t="s">
        <v>55</v>
      </c>
      <c r="B108" s="125"/>
      <c r="C108" s="173" t="s">
        <v>42</v>
      </c>
      <c r="D108" s="173" t="s">
        <v>42</v>
      </c>
      <c r="E108" s="141" t="s">
        <v>478</v>
      </c>
      <c r="F108" s="163" t="s">
        <v>52</v>
      </c>
      <c r="G108" s="300"/>
      <c r="H108" s="300"/>
      <c r="I108" s="89" t="s">
        <v>26</v>
      </c>
      <c r="J108" s="89" t="s">
        <v>789</v>
      </c>
      <c r="K108" s="89" t="s">
        <v>26</v>
      </c>
      <c r="L108" s="89" t="s">
        <v>574</v>
      </c>
      <c r="M108" s="89" t="s">
        <v>26</v>
      </c>
      <c r="N108" s="89" t="s">
        <v>26</v>
      </c>
      <c r="O108" s="89" t="s">
        <v>26</v>
      </c>
    </row>
    <row r="109" spans="1:15" ht="41.4" customHeight="1" x14ac:dyDescent="0.3">
      <c r="A109" s="125" t="s">
        <v>476</v>
      </c>
      <c r="B109" s="125"/>
      <c r="C109" s="173" t="s">
        <v>42</v>
      </c>
      <c r="D109" s="173" t="s">
        <v>42</v>
      </c>
      <c r="E109" s="126" t="s">
        <v>470</v>
      </c>
      <c r="F109" s="163" t="s">
        <v>1286</v>
      </c>
      <c r="G109" s="106"/>
      <c r="H109" s="106"/>
      <c r="I109" s="89"/>
      <c r="J109" s="89"/>
      <c r="K109" s="89"/>
      <c r="L109" s="89" t="s">
        <v>574</v>
      </c>
      <c r="M109" s="89" t="s">
        <v>26</v>
      </c>
      <c r="N109" s="89"/>
      <c r="O109" s="89"/>
    </row>
    <row r="110" spans="1:15" ht="41.4" customHeight="1" x14ac:dyDescent="0.3">
      <c r="A110" s="125" t="s">
        <v>2054</v>
      </c>
      <c r="B110" s="125"/>
      <c r="C110" s="173"/>
      <c r="D110" s="173" t="s">
        <v>42</v>
      </c>
      <c r="E110" s="126" t="s">
        <v>2277</v>
      </c>
      <c r="F110" s="163" t="s">
        <v>468</v>
      </c>
      <c r="G110" s="106"/>
      <c r="H110" s="106"/>
      <c r="I110" s="89"/>
      <c r="J110" s="89" t="s">
        <v>789</v>
      </c>
      <c r="K110" s="89"/>
      <c r="L110" s="89" t="s">
        <v>574</v>
      </c>
      <c r="M110" s="89"/>
      <c r="N110" s="89"/>
      <c r="O110" s="89"/>
    </row>
    <row r="111" spans="1:15" ht="30" customHeight="1" x14ac:dyDescent="0.3">
      <c r="A111" s="125" t="s">
        <v>2055</v>
      </c>
      <c r="B111" s="125"/>
      <c r="C111" s="173"/>
      <c r="D111" s="173" t="s">
        <v>42</v>
      </c>
      <c r="E111" s="126" t="s">
        <v>2058</v>
      </c>
      <c r="F111" s="163" t="s">
        <v>52</v>
      </c>
      <c r="G111" s="300"/>
      <c r="H111" s="300"/>
      <c r="I111" s="89"/>
      <c r="J111" s="89" t="s">
        <v>789</v>
      </c>
      <c r="K111" s="89"/>
      <c r="L111" s="89"/>
      <c r="M111" s="89"/>
      <c r="N111" s="89"/>
      <c r="O111" s="89"/>
    </row>
    <row r="112" spans="1:15" ht="30" customHeight="1" x14ac:dyDescent="0.3">
      <c r="A112" s="125" t="s">
        <v>2056</v>
      </c>
      <c r="B112" s="125"/>
      <c r="C112" s="173"/>
      <c r="D112" s="173" t="s">
        <v>42</v>
      </c>
      <c r="E112" s="126" t="s">
        <v>2278</v>
      </c>
      <c r="F112" s="163" t="s">
        <v>468</v>
      </c>
      <c r="G112" s="106"/>
      <c r="H112" s="106"/>
      <c r="I112" s="89"/>
      <c r="J112" s="89" t="s">
        <v>789</v>
      </c>
      <c r="K112" s="89"/>
      <c r="L112" s="89" t="s">
        <v>574</v>
      </c>
      <c r="M112" s="89"/>
      <c r="N112" s="89"/>
      <c r="O112" s="89"/>
    </row>
    <row r="113" spans="1:15" ht="30" customHeight="1" x14ac:dyDescent="0.3">
      <c r="A113" s="125" t="s">
        <v>2057</v>
      </c>
      <c r="B113" s="125"/>
      <c r="C113" s="173"/>
      <c r="D113" s="173" t="s">
        <v>42</v>
      </c>
      <c r="E113" s="126" t="s">
        <v>2058</v>
      </c>
      <c r="F113" s="163" t="s">
        <v>52</v>
      </c>
      <c r="G113" s="300"/>
      <c r="H113" s="300"/>
      <c r="I113" s="89"/>
      <c r="J113" s="89" t="s">
        <v>789</v>
      </c>
      <c r="K113" s="89"/>
      <c r="L113" s="89"/>
      <c r="M113" s="89"/>
      <c r="N113" s="89"/>
      <c r="O113" s="89"/>
    </row>
    <row r="114" spans="1:15" ht="14.4" x14ac:dyDescent="0.3">
      <c r="A114" s="10"/>
      <c r="B114" s="10"/>
      <c r="C114" s="11"/>
      <c r="D114" s="11"/>
      <c r="E114" s="13"/>
      <c r="F114" s="13"/>
      <c r="G114" s="12"/>
      <c r="H114" s="12"/>
      <c r="I114" s="721"/>
      <c r="J114" s="696"/>
      <c r="K114" s="696"/>
      <c r="L114" s="696"/>
      <c r="M114" s="696"/>
      <c r="N114" s="696"/>
      <c r="O114" s="697"/>
    </row>
    <row r="115" spans="1:15" ht="14.4" x14ac:dyDescent="0.3">
      <c r="A115" s="76" t="s">
        <v>270</v>
      </c>
      <c r="B115" s="656" t="s">
        <v>56</v>
      </c>
      <c r="C115" s="656"/>
      <c r="D115" s="656"/>
      <c r="E115" s="656"/>
      <c r="F115" s="656"/>
      <c r="G115" s="656"/>
      <c r="H115" s="691"/>
      <c r="I115" s="698"/>
      <c r="J115" s="699"/>
      <c r="K115" s="699"/>
      <c r="L115" s="699"/>
      <c r="M115" s="699"/>
      <c r="N115" s="699"/>
      <c r="O115" s="700"/>
    </row>
    <row r="116" spans="1:15" ht="14.4" x14ac:dyDescent="0.3">
      <c r="A116" s="7"/>
      <c r="B116" s="7"/>
      <c r="C116" s="8"/>
      <c r="D116" s="8"/>
      <c r="E116" s="9"/>
      <c r="F116" s="9"/>
      <c r="G116" s="12"/>
      <c r="H116" s="12"/>
      <c r="I116" s="701"/>
      <c r="J116" s="702"/>
      <c r="K116" s="702"/>
      <c r="L116" s="702"/>
      <c r="M116" s="702"/>
      <c r="N116" s="702"/>
      <c r="O116" s="703"/>
    </row>
    <row r="117" spans="1:15" ht="42.6" customHeight="1" x14ac:dyDescent="0.3">
      <c r="A117" s="125" t="s">
        <v>132</v>
      </c>
      <c r="B117" s="126"/>
      <c r="C117" s="173" t="s">
        <v>42</v>
      </c>
      <c r="D117" s="173" t="s">
        <v>42</v>
      </c>
      <c r="E117" s="127" t="s">
        <v>575</v>
      </c>
      <c r="F117" s="163" t="s">
        <v>1290</v>
      </c>
      <c r="G117" s="106"/>
      <c r="H117" s="106"/>
      <c r="I117" s="87"/>
      <c r="J117" s="89" t="s">
        <v>789</v>
      </c>
      <c r="K117" s="89" t="s">
        <v>26</v>
      </c>
      <c r="L117" s="89" t="s">
        <v>26</v>
      </c>
      <c r="M117" s="89" t="s">
        <v>26</v>
      </c>
      <c r="N117" s="89" t="s">
        <v>26</v>
      </c>
      <c r="O117" s="89"/>
    </row>
    <row r="118" spans="1:15" ht="102.6" customHeight="1" x14ac:dyDescent="0.3">
      <c r="A118" s="125" t="s">
        <v>57</v>
      </c>
      <c r="B118" s="126"/>
      <c r="C118" s="173" t="s">
        <v>42</v>
      </c>
      <c r="D118" s="173" t="s">
        <v>42</v>
      </c>
      <c r="E118" s="127" t="s">
        <v>58</v>
      </c>
      <c r="F118" s="163" t="s">
        <v>2399</v>
      </c>
      <c r="G118" s="106"/>
      <c r="H118" s="106"/>
      <c r="I118" s="89" t="s">
        <v>26</v>
      </c>
      <c r="J118" s="89" t="s">
        <v>789</v>
      </c>
      <c r="K118" s="89"/>
      <c r="L118" s="89" t="s">
        <v>26</v>
      </c>
      <c r="M118" s="89" t="s">
        <v>26</v>
      </c>
      <c r="N118" s="89" t="s">
        <v>26</v>
      </c>
      <c r="O118" s="89"/>
    </row>
    <row r="119" spans="1:15" ht="118.2" customHeight="1" x14ac:dyDescent="0.3">
      <c r="A119" s="125" t="s">
        <v>133</v>
      </c>
      <c r="B119" s="126"/>
      <c r="C119" s="173" t="s">
        <v>42</v>
      </c>
      <c r="D119" s="173" t="s">
        <v>42</v>
      </c>
      <c r="E119" s="127" t="s">
        <v>134</v>
      </c>
      <c r="F119" s="163" t="s">
        <v>1291</v>
      </c>
      <c r="G119" s="106"/>
      <c r="H119" s="106"/>
      <c r="I119" s="87"/>
      <c r="J119" s="87"/>
      <c r="K119" s="89" t="s">
        <v>26</v>
      </c>
      <c r="L119" s="89" t="s">
        <v>26</v>
      </c>
      <c r="M119" s="89" t="s">
        <v>26</v>
      </c>
      <c r="N119" s="89" t="s">
        <v>26</v>
      </c>
      <c r="O119" s="89" t="s">
        <v>26</v>
      </c>
    </row>
    <row r="120" spans="1:15" ht="31.2" customHeight="1" x14ac:dyDescent="0.3">
      <c r="A120" s="125" t="s">
        <v>2458</v>
      </c>
      <c r="B120" s="126"/>
      <c r="C120" s="173"/>
      <c r="D120" s="173" t="s">
        <v>42</v>
      </c>
      <c r="E120" s="127" t="s">
        <v>2461</v>
      </c>
      <c r="F120" s="163" t="s">
        <v>2473</v>
      </c>
      <c r="G120" s="106"/>
      <c r="H120" s="106"/>
      <c r="I120" s="87"/>
      <c r="J120" s="87"/>
      <c r="K120" s="89"/>
      <c r="L120" s="89"/>
      <c r="M120" s="89"/>
      <c r="N120" s="89"/>
      <c r="O120" s="89"/>
    </row>
    <row r="121" spans="1:15" ht="31.2" customHeight="1" x14ac:dyDescent="0.3">
      <c r="A121" s="125" t="s">
        <v>2459</v>
      </c>
      <c r="B121" s="126"/>
      <c r="C121" s="173"/>
      <c r="D121" s="173" t="s">
        <v>42</v>
      </c>
      <c r="E121" s="127" t="s">
        <v>2462</v>
      </c>
      <c r="F121" s="163" t="s">
        <v>14</v>
      </c>
      <c r="G121" s="106"/>
      <c r="H121" s="106"/>
      <c r="I121" s="87"/>
      <c r="J121" s="87"/>
      <c r="K121" s="89"/>
      <c r="L121" s="89"/>
      <c r="M121" s="89"/>
      <c r="N121" s="89"/>
      <c r="O121" s="89"/>
    </row>
    <row r="122" spans="1:15" ht="47.4" customHeight="1" x14ac:dyDescent="0.3">
      <c r="A122" s="125" t="s">
        <v>2460</v>
      </c>
      <c r="B122" s="126"/>
      <c r="C122" s="173"/>
      <c r="D122" s="173" t="s">
        <v>42</v>
      </c>
      <c r="E122" s="127" t="s">
        <v>2463</v>
      </c>
      <c r="F122" s="163" t="s">
        <v>2464</v>
      </c>
      <c r="G122" s="106"/>
      <c r="H122" s="106"/>
      <c r="I122" s="87"/>
      <c r="J122" s="87"/>
      <c r="K122" s="89"/>
      <c r="L122" s="89"/>
      <c r="M122" s="89"/>
      <c r="N122" s="89"/>
      <c r="O122" s="89"/>
    </row>
    <row r="123" spans="1:15" ht="14.4" x14ac:dyDescent="0.3">
      <c r="A123" s="10"/>
      <c r="B123" s="10"/>
      <c r="C123" s="11"/>
      <c r="D123" s="11"/>
      <c r="E123" s="10"/>
      <c r="F123" s="10"/>
      <c r="G123" s="12"/>
      <c r="H123" s="12"/>
      <c r="I123" s="721"/>
      <c r="J123" s="724"/>
      <c r="K123" s="724"/>
      <c r="L123" s="724"/>
      <c r="M123" s="724"/>
      <c r="N123" s="724"/>
      <c r="O123" s="725"/>
    </row>
    <row r="124" spans="1:15" ht="14.4" x14ac:dyDescent="0.3">
      <c r="A124" s="76" t="s">
        <v>272</v>
      </c>
      <c r="B124" s="656" t="s">
        <v>59</v>
      </c>
      <c r="C124" s="656"/>
      <c r="D124" s="656"/>
      <c r="E124" s="656"/>
      <c r="F124" s="656"/>
      <c r="G124" s="656"/>
      <c r="H124" s="691"/>
      <c r="I124" s="723"/>
      <c r="J124" s="726"/>
      <c r="K124" s="726"/>
      <c r="L124" s="726"/>
      <c r="M124" s="726"/>
      <c r="N124" s="726"/>
      <c r="O124" s="727"/>
    </row>
    <row r="125" spans="1:15" ht="14.4" x14ac:dyDescent="0.3">
      <c r="A125" s="10"/>
      <c r="B125" s="10"/>
      <c r="C125" s="11"/>
      <c r="D125" s="11"/>
      <c r="E125" s="10"/>
      <c r="F125" s="10"/>
      <c r="G125" s="12"/>
      <c r="H125" s="12"/>
      <c r="I125" s="728"/>
      <c r="J125" s="729"/>
      <c r="K125" s="729"/>
      <c r="L125" s="729"/>
      <c r="M125" s="729"/>
      <c r="N125" s="729"/>
      <c r="O125" s="730"/>
    </row>
    <row r="126" spans="1:15" ht="30" customHeight="1" x14ac:dyDescent="0.3">
      <c r="A126" s="125" t="s">
        <v>60</v>
      </c>
      <c r="B126" s="125"/>
      <c r="C126" s="173" t="s">
        <v>42</v>
      </c>
      <c r="D126" s="173" t="s">
        <v>42</v>
      </c>
      <c r="E126" s="126" t="s">
        <v>61</v>
      </c>
      <c r="F126" s="163" t="s">
        <v>62</v>
      </c>
      <c r="G126" s="300"/>
      <c r="H126" s="300"/>
      <c r="I126" s="89" t="s">
        <v>26</v>
      </c>
      <c r="J126" s="89" t="s">
        <v>789</v>
      </c>
      <c r="K126" s="89" t="s">
        <v>26</v>
      </c>
      <c r="L126" s="89" t="s">
        <v>26</v>
      </c>
      <c r="M126" s="89" t="s">
        <v>26</v>
      </c>
      <c r="N126" s="89"/>
      <c r="O126" s="89"/>
    </row>
    <row r="127" spans="1:15" ht="30" customHeight="1" x14ac:dyDescent="0.3">
      <c r="A127" s="125" t="s">
        <v>63</v>
      </c>
      <c r="B127" s="125"/>
      <c r="C127" s="173" t="s">
        <v>42</v>
      </c>
      <c r="D127" s="173" t="s">
        <v>42</v>
      </c>
      <c r="E127" s="126" t="s">
        <v>64</v>
      </c>
      <c r="F127" s="163" t="s">
        <v>62</v>
      </c>
      <c r="G127" s="300"/>
      <c r="H127" s="300"/>
      <c r="I127" s="89" t="s">
        <v>26</v>
      </c>
      <c r="J127" s="89" t="s">
        <v>789</v>
      </c>
      <c r="K127" s="89" t="s">
        <v>26</v>
      </c>
      <c r="L127" s="89" t="s">
        <v>26</v>
      </c>
      <c r="M127" s="89" t="s">
        <v>26</v>
      </c>
      <c r="N127" s="89" t="s">
        <v>26</v>
      </c>
      <c r="O127" s="89" t="s">
        <v>26</v>
      </c>
    </row>
    <row r="128" spans="1:15" ht="14.4" x14ac:dyDescent="0.3">
      <c r="A128" s="10"/>
      <c r="B128" s="10"/>
      <c r="C128" s="11"/>
      <c r="D128" s="11"/>
      <c r="E128" s="10"/>
      <c r="F128" s="10"/>
      <c r="G128" s="12"/>
      <c r="H128" s="12"/>
      <c r="I128" s="721"/>
      <c r="J128" s="696"/>
      <c r="K128" s="696"/>
      <c r="L128" s="696"/>
      <c r="M128" s="696"/>
      <c r="N128" s="696"/>
      <c r="O128" s="697"/>
    </row>
    <row r="129" spans="1:15" ht="14.4" x14ac:dyDescent="0.3">
      <c r="A129" s="76" t="s">
        <v>519</v>
      </c>
      <c r="B129" s="656" t="s">
        <v>135</v>
      </c>
      <c r="C129" s="656"/>
      <c r="D129" s="656"/>
      <c r="E129" s="656"/>
      <c r="F129" s="656"/>
      <c r="G129" s="656"/>
      <c r="H129" s="691"/>
      <c r="I129" s="698"/>
      <c r="J129" s="699"/>
      <c r="K129" s="699"/>
      <c r="L129" s="699"/>
      <c r="M129" s="699"/>
      <c r="N129" s="699"/>
      <c r="O129" s="700"/>
    </row>
    <row r="130" spans="1:15" ht="14.4" x14ac:dyDescent="0.3">
      <c r="A130" s="10"/>
      <c r="B130" s="10"/>
      <c r="C130" s="11"/>
      <c r="D130" s="11"/>
      <c r="E130" s="13"/>
      <c r="F130" s="13"/>
      <c r="G130" s="12"/>
      <c r="H130" s="12"/>
      <c r="I130" s="701"/>
      <c r="J130" s="702"/>
      <c r="K130" s="702"/>
      <c r="L130" s="702"/>
      <c r="M130" s="702"/>
      <c r="N130" s="702"/>
      <c r="O130" s="703"/>
    </row>
    <row r="131" spans="1:15" s="286" customFormat="1" ht="30" customHeight="1" x14ac:dyDescent="0.3">
      <c r="A131" s="125" t="s">
        <v>136</v>
      </c>
      <c r="B131" s="108"/>
      <c r="C131" s="173"/>
      <c r="D131" s="173" t="s">
        <v>42</v>
      </c>
      <c r="E131" s="256" t="s">
        <v>99</v>
      </c>
      <c r="F131" s="173" t="s">
        <v>100</v>
      </c>
      <c r="G131" s="259"/>
      <c r="H131" s="259"/>
      <c r="I131" s="89" t="s">
        <v>26</v>
      </c>
      <c r="J131" s="89" t="s">
        <v>794</v>
      </c>
      <c r="K131" s="89"/>
      <c r="L131" s="89"/>
      <c r="M131" s="89" t="s">
        <v>26</v>
      </c>
      <c r="N131" s="89" t="s">
        <v>26</v>
      </c>
      <c r="O131" s="89"/>
    </row>
    <row r="132" spans="1:15" ht="30" customHeight="1" x14ac:dyDescent="0.3">
      <c r="A132" s="125" t="s">
        <v>137</v>
      </c>
      <c r="B132" s="125"/>
      <c r="C132" s="173"/>
      <c r="D132" s="173" t="s">
        <v>42</v>
      </c>
      <c r="E132" s="289" t="s">
        <v>101</v>
      </c>
      <c r="F132" s="163" t="s">
        <v>100</v>
      </c>
      <c r="G132" s="259"/>
      <c r="H132" s="259"/>
      <c r="I132" s="89" t="s">
        <v>26</v>
      </c>
      <c r="J132" s="89" t="s">
        <v>791</v>
      </c>
      <c r="K132" s="89"/>
      <c r="L132" s="89"/>
      <c r="M132" s="89" t="s">
        <v>26</v>
      </c>
      <c r="N132" s="89" t="s">
        <v>26</v>
      </c>
      <c r="O132" s="89"/>
    </row>
    <row r="133" spans="1:15" ht="30" customHeight="1" x14ac:dyDescent="0.3">
      <c r="A133" s="125" t="s">
        <v>568</v>
      </c>
      <c r="B133" s="125"/>
      <c r="C133" s="173" t="s">
        <v>42</v>
      </c>
      <c r="D133" s="173" t="s">
        <v>42</v>
      </c>
      <c r="E133" s="289" t="s">
        <v>960</v>
      </c>
      <c r="F133" s="163" t="s">
        <v>655</v>
      </c>
      <c r="G133" s="106"/>
      <c r="H133" s="106"/>
      <c r="I133" s="89"/>
      <c r="J133" s="89" t="s">
        <v>791</v>
      </c>
      <c r="K133" s="89" t="s">
        <v>26</v>
      </c>
      <c r="L133" s="89"/>
      <c r="M133" s="89" t="s">
        <v>1303</v>
      </c>
      <c r="N133" s="89" t="s">
        <v>26</v>
      </c>
      <c r="O133" s="89"/>
    </row>
    <row r="134" spans="1:15" ht="14.4" x14ac:dyDescent="0.3">
      <c r="A134" s="10"/>
      <c r="B134" s="10"/>
      <c r="C134" s="11"/>
      <c r="D134" s="11"/>
      <c r="E134" s="86"/>
      <c r="F134" s="10"/>
      <c r="G134" s="12"/>
      <c r="H134" s="12"/>
      <c r="I134" s="721"/>
      <c r="J134" s="696"/>
      <c r="K134" s="696"/>
      <c r="L134" s="696"/>
      <c r="M134" s="696"/>
      <c r="N134" s="696"/>
      <c r="O134" s="697"/>
    </row>
    <row r="135" spans="1:15" ht="14.4" x14ac:dyDescent="0.3">
      <c r="A135" s="76" t="s">
        <v>520</v>
      </c>
      <c r="B135" s="656" t="s">
        <v>138</v>
      </c>
      <c r="C135" s="656"/>
      <c r="D135" s="656"/>
      <c r="E135" s="656"/>
      <c r="F135" s="656"/>
      <c r="G135" s="656"/>
      <c r="H135" s="691"/>
      <c r="I135" s="698"/>
      <c r="J135" s="699"/>
      <c r="K135" s="699"/>
      <c r="L135" s="699"/>
      <c r="M135" s="699"/>
      <c r="N135" s="699"/>
      <c r="O135" s="700"/>
    </row>
    <row r="136" spans="1:15" ht="14.4" x14ac:dyDescent="0.3">
      <c r="A136" s="10"/>
      <c r="B136" s="10"/>
      <c r="C136" s="11"/>
      <c r="D136" s="11"/>
      <c r="E136" s="13"/>
      <c r="F136" s="13"/>
      <c r="G136" s="12"/>
      <c r="H136" s="12"/>
      <c r="I136" s="701"/>
      <c r="J136" s="702"/>
      <c r="K136" s="702"/>
      <c r="L136" s="702"/>
      <c r="M136" s="702"/>
      <c r="N136" s="702"/>
      <c r="O136" s="703"/>
    </row>
    <row r="137" spans="1:15" ht="30" customHeight="1" x14ac:dyDescent="0.3">
      <c r="A137" s="125" t="s">
        <v>139</v>
      </c>
      <c r="B137" s="125"/>
      <c r="C137" s="173"/>
      <c r="D137" s="173" t="s">
        <v>42</v>
      </c>
      <c r="E137" s="127" t="s">
        <v>98</v>
      </c>
      <c r="F137" s="163" t="s">
        <v>855</v>
      </c>
      <c r="G137" s="106"/>
      <c r="H137" s="106"/>
      <c r="I137" s="89" t="s">
        <v>26</v>
      </c>
      <c r="J137" s="89" t="s">
        <v>790</v>
      </c>
      <c r="K137" s="89"/>
      <c r="L137" s="89"/>
      <c r="M137" s="89" t="s">
        <v>26</v>
      </c>
      <c r="N137" s="89" t="s">
        <v>26</v>
      </c>
      <c r="O137" s="89"/>
    </row>
    <row r="138" spans="1:15" ht="14.4" x14ac:dyDescent="0.3">
      <c r="A138" s="10"/>
      <c r="B138" s="10"/>
      <c r="C138" s="11"/>
      <c r="D138" s="11"/>
      <c r="E138" s="13"/>
      <c r="F138" s="13"/>
      <c r="G138" s="12"/>
      <c r="H138" s="12"/>
      <c r="I138" s="721"/>
      <c r="J138" s="696"/>
      <c r="K138" s="696"/>
      <c r="L138" s="696"/>
      <c r="M138" s="696"/>
      <c r="N138" s="696"/>
      <c r="O138" s="697"/>
    </row>
    <row r="139" spans="1:15" ht="15" customHeight="1" x14ac:dyDescent="0.3">
      <c r="A139" s="38">
        <v>3</v>
      </c>
      <c r="B139" s="658" t="s">
        <v>34</v>
      </c>
      <c r="C139" s="658"/>
      <c r="D139" s="658"/>
      <c r="E139" s="658"/>
      <c r="F139" s="658"/>
      <c r="G139" s="658"/>
      <c r="H139" s="662"/>
      <c r="I139" s="698"/>
      <c r="J139" s="699"/>
      <c r="K139" s="699"/>
      <c r="L139" s="699"/>
      <c r="M139" s="699"/>
      <c r="N139" s="699"/>
      <c r="O139" s="700"/>
    </row>
    <row r="140" spans="1:15" ht="14.4" x14ac:dyDescent="0.3">
      <c r="A140" s="5"/>
      <c r="B140" s="5"/>
      <c r="C140" s="5"/>
      <c r="D140" s="5"/>
      <c r="E140" s="6"/>
      <c r="F140" s="6"/>
      <c r="G140" s="6"/>
      <c r="H140" s="6"/>
      <c r="I140" s="698"/>
      <c r="J140" s="699"/>
      <c r="K140" s="699"/>
      <c r="L140" s="699"/>
      <c r="M140" s="699"/>
      <c r="N140" s="699"/>
      <c r="O140" s="700"/>
    </row>
    <row r="141" spans="1:15" ht="14.4" x14ac:dyDescent="0.3">
      <c r="A141" s="76" t="s">
        <v>273</v>
      </c>
      <c r="B141" s="656" t="s">
        <v>616</v>
      </c>
      <c r="C141" s="656"/>
      <c r="D141" s="656"/>
      <c r="E141" s="656"/>
      <c r="F141" s="656"/>
      <c r="G141" s="656"/>
      <c r="H141" s="691"/>
      <c r="I141" s="698"/>
      <c r="J141" s="699"/>
      <c r="K141" s="699"/>
      <c r="L141" s="699"/>
      <c r="M141" s="699"/>
      <c r="N141" s="699"/>
      <c r="O141" s="700"/>
    </row>
    <row r="142" spans="1:15" ht="14.4" x14ac:dyDescent="0.3">
      <c r="A142" s="10"/>
      <c r="B142" s="10"/>
      <c r="C142" s="11"/>
      <c r="D142" s="11"/>
      <c r="E142" s="9"/>
      <c r="F142" s="9"/>
      <c r="G142" s="46"/>
      <c r="H142" s="46"/>
      <c r="I142" s="701"/>
      <c r="J142" s="702"/>
      <c r="K142" s="702"/>
      <c r="L142" s="702"/>
      <c r="M142" s="702"/>
      <c r="N142" s="702"/>
      <c r="O142" s="703"/>
    </row>
    <row r="143" spans="1:15" ht="30" customHeight="1" x14ac:dyDescent="0.3">
      <c r="A143" s="125" t="s">
        <v>65</v>
      </c>
      <c r="B143" s="125"/>
      <c r="C143" s="173" t="s">
        <v>42</v>
      </c>
      <c r="D143" s="173" t="s">
        <v>42</v>
      </c>
      <c r="E143" s="126" t="s">
        <v>1004</v>
      </c>
      <c r="F143" s="163" t="s">
        <v>986</v>
      </c>
      <c r="G143" s="259"/>
      <c r="H143" s="259"/>
      <c r="I143" s="87"/>
      <c r="J143" s="89" t="s">
        <v>2497</v>
      </c>
      <c r="K143" s="89" t="s">
        <v>26</v>
      </c>
      <c r="L143" s="87"/>
      <c r="M143" s="89" t="s">
        <v>26</v>
      </c>
      <c r="N143" s="89" t="s">
        <v>26</v>
      </c>
      <c r="O143" s="89" t="s">
        <v>26</v>
      </c>
    </row>
    <row r="144" spans="1:15" ht="30" customHeight="1" x14ac:dyDescent="0.3">
      <c r="A144" s="125" t="s">
        <v>66</v>
      </c>
      <c r="B144" s="125"/>
      <c r="C144" s="173" t="s">
        <v>42</v>
      </c>
      <c r="D144" s="173" t="s">
        <v>42</v>
      </c>
      <c r="E144" s="126" t="s">
        <v>1005</v>
      </c>
      <c r="F144" s="163" t="s">
        <v>986</v>
      </c>
      <c r="G144" s="259"/>
      <c r="H144" s="259"/>
      <c r="I144" s="87"/>
      <c r="J144" s="87"/>
      <c r="K144" s="89" t="s">
        <v>26</v>
      </c>
      <c r="L144" s="89"/>
      <c r="M144" s="93" t="s">
        <v>619</v>
      </c>
      <c r="N144" s="89"/>
      <c r="O144" s="89"/>
    </row>
    <row r="145" spans="1:15" ht="30" customHeight="1" x14ac:dyDescent="0.3">
      <c r="A145" s="125" t="s">
        <v>67</v>
      </c>
      <c r="B145" s="125"/>
      <c r="C145" s="173" t="s">
        <v>42</v>
      </c>
      <c r="D145" s="173" t="s">
        <v>42</v>
      </c>
      <c r="E145" s="126" t="s">
        <v>1013</v>
      </c>
      <c r="F145" s="163" t="s">
        <v>986</v>
      </c>
      <c r="G145" s="259"/>
      <c r="H145" s="259"/>
      <c r="I145" s="87"/>
      <c r="J145" s="87"/>
      <c r="K145" s="89" t="s">
        <v>26</v>
      </c>
      <c r="L145" s="89"/>
      <c r="M145" s="93" t="s">
        <v>619</v>
      </c>
      <c r="N145" s="89"/>
      <c r="O145" s="89"/>
    </row>
    <row r="146" spans="1:15" ht="30" customHeight="1" x14ac:dyDescent="0.3">
      <c r="A146" s="125" t="s">
        <v>68</v>
      </c>
      <c r="B146" s="125"/>
      <c r="C146" s="173" t="s">
        <v>42</v>
      </c>
      <c r="D146" s="173" t="s">
        <v>42</v>
      </c>
      <c r="E146" s="126" t="s">
        <v>1006</v>
      </c>
      <c r="F146" s="163" t="s">
        <v>986</v>
      </c>
      <c r="G146" s="259">
        <f>G21-G143-G144-G145</f>
        <v>0</v>
      </c>
      <c r="H146" s="259">
        <f>H21-H143-H144-H145</f>
        <v>0</v>
      </c>
      <c r="I146" s="87"/>
      <c r="J146" s="87"/>
      <c r="K146" s="89"/>
      <c r="L146" s="89"/>
      <c r="M146" s="89" t="s">
        <v>26</v>
      </c>
      <c r="N146" s="89"/>
      <c r="O146" s="89"/>
    </row>
    <row r="147" spans="1:15" ht="30" customHeight="1" x14ac:dyDescent="0.3">
      <c r="A147" s="125" t="s">
        <v>69</v>
      </c>
      <c r="B147" s="125"/>
      <c r="C147" s="173" t="s">
        <v>42</v>
      </c>
      <c r="D147" s="173" t="s">
        <v>42</v>
      </c>
      <c r="E147" s="126" t="s">
        <v>563</v>
      </c>
      <c r="F147" s="163" t="s">
        <v>989</v>
      </c>
      <c r="G147" s="308"/>
      <c r="H147" s="308"/>
      <c r="I147" s="87"/>
      <c r="J147" s="93" t="s">
        <v>795</v>
      </c>
      <c r="K147" s="89"/>
      <c r="L147" s="89" t="s">
        <v>26</v>
      </c>
      <c r="M147" s="89"/>
      <c r="N147" s="89"/>
      <c r="O147" s="89"/>
    </row>
    <row r="148" spans="1:15" ht="30" customHeight="1" x14ac:dyDescent="0.3">
      <c r="A148" s="125" t="s">
        <v>35</v>
      </c>
      <c r="B148" s="125"/>
      <c r="C148" s="173" t="s">
        <v>42</v>
      </c>
      <c r="D148" s="173" t="s">
        <v>42</v>
      </c>
      <c r="E148" s="108" t="s">
        <v>1008</v>
      </c>
      <c r="F148" s="163" t="s">
        <v>989</v>
      </c>
      <c r="G148" s="308"/>
      <c r="H148" s="308"/>
      <c r="I148" s="87"/>
      <c r="J148" s="93" t="s">
        <v>795</v>
      </c>
      <c r="K148" s="93" t="s">
        <v>786</v>
      </c>
      <c r="L148" s="89" t="s">
        <v>26</v>
      </c>
      <c r="M148" s="89" t="s">
        <v>26</v>
      </c>
      <c r="N148" s="89" t="s">
        <v>26</v>
      </c>
      <c r="O148" s="89"/>
    </row>
    <row r="149" spans="1:15" ht="30" customHeight="1" x14ac:dyDescent="0.3">
      <c r="A149" s="125" t="s">
        <v>37</v>
      </c>
      <c r="B149" s="125"/>
      <c r="C149" s="173" t="s">
        <v>42</v>
      </c>
      <c r="D149" s="173" t="s">
        <v>42</v>
      </c>
      <c r="E149" s="108" t="s">
        <v>458</v>
      </c>
      <c r="F149" s="163" t="s">
        <v>989</v>
      </c>
      <c r="G149" s="308"/>
      <c r="H149" s="308"/>
      <c r="I149" s="87"/>
      <c r="J149" s="87"/>
      <c r="K149" s="93" t="s">
        <v>786</v>
      </c>
      <c r="L149" s="89"/>
      <c r="M149" s="93" t="s">
        <v>619</v>
      </c>
      <c r="N149" s="89"/>
      <c r="O149" s="89"/>
    </row>
    <row r="150" spans="1:15" ht="30" customHeight="1" x14ac:dyDescent="0.3">
      <c r="A150" s="125" t="s">
        <v>39</v>
      </c>
      <c r="B150" s="125"/>
      <c r="C150" s="173" t="s">
        <v>42</v>
      </c>
      <c r="D150" s="173" t="s">
        <v>42</v>
      </c>
      <c r="E150" s="108" t="s">
        <v>1012</v>
      </c>
      <c r="F150" s="163" t="s">
        <v>989</v>
      </c>
      <c r="G150" s="308"/>
      <c r="H150" s="308"/>
      <c r="I150" s="87"/>
      <c r="J150" s="87"/>
      <c r="K150" s="93" t="s">
        <v>786</v>
      </c>
      <c r="L150" s="89"/>
      <c r="M150" s="93" t="s">
        <v>619</v>
      </c>
      <c r="N150" s="89"/>
      <c r="O150" s="89"/>
    </row>
    <row r="151" spans="1:15" ht="30" customHeight="1" x14ac:dyDescent="0.3">
      <c r="A151" s="125" t="s">
        <v>422</v>
      </c>
      <c r="B151" s="125"/>
      <c r="C151" s="173" t="s">
        <v>42</v>
      </c>
      <c r="D151" s="173" t="s">
        <v>42</v>
      </c>
      <c r="E151" s="126" t="s">
        <v>1009</v>
      </c>
      <c r="F151" s="163" t="s">
        <v>989</v>
      </c>
      <c r="G151" s="308">
        <f>G147-G148-G149-G150</f>
        <v>0</v>
      </c>
      <c r="H151" s="308">
        <f>H147-H148-H149-H150</f>
        <v>0</v>
      </c>
      <c r="I151" s="87"/>
      <c r="J151" s="93" t="s">
        <v>795</v>
      </c>
      <c r="K151" s="87"/>
      <c r="L151" s="87"/>
      <c r="M151" s="89" t="s">
        <v>26</v>
      </c>
      <c r="N151" s="87"/>
      <c r="O151" s="87"/>
    </row>
    <row r="152" spans="1:15" ht="30" customHeight="1" x14ac:dyDescent="0.3">
      <c r="A152" s="125" t="s">
        <v>521</v>
      </c>
      <c r="B152" s="173" t="s">
        <v>42</v>
      </c>
      <c r="C152" s="173" t="s">
        <v>42</v>
      </c>
      <c r="D152" s="173" t="s">
        <v>42</v>
      </c>
      <c r="E152" s="108" t="s">
        <v>562</v>
      </c>
      <c r="F152" s="163" t="s">
        <v>989</v>
      </c>
      <c r="G152" s="308"/>
      <c r="H152" s="308"/>
      <c r="I152" s="87"/>
      <c r="J152" s="87"/>
      <c r="K152" s="87"/>
      <c r="L152" s="87"/>
      <c r="M152" s="87"/>
      <c r="N152" s="87"/>
      <c r="O152" s="87"/>
    </row>
    <row r="153" spans="1:15" ht="30" customHeight="1" x14ac:dyDescent="0.3">
      <c r="A153" s="125" t="s">
        <v>522</v>
      </c>
      <c r="B153" s="173" t="s">
        <v>42</v>
      </c>
      <c r="C153" s="173" t="s">
        <v>42</v>
      </c>
      <c r="D153" s="173" t="s">
        <v>42</v>
      </c>
      <c r="E153" s="108" t="s">
        <v>38</v>
      </c>
      <c r="F153" s="163" t="s">
        <v>989</v>
      </c>
      <c r="G153" s="308"/>
      <c r="H153" s="308"/>
      <c r="I153" s="87"/>
      <c r="J153" s="87"/>
      <c r="K153" s="87"/>
      <c r="L153" s="87"/>
      <c r="M153" s="87"/>
      <c r="N153" s="87"/>
      <c r="O153" s="87"/>
    </row>
    <row r="154" spans="1:15" ht="30" customHeight="1" x14ac:dyDescent="0.3">
      <c r="A154" s="125" t="s">
        <v>564</v>
      </c>
      <c r="B154" s="173" t="s">
        <v>42</v>
      </c>
      <c r="C154" s="173" t="s">
        <v>42</v>
      </c>
      <c r="D154" s="173" t="s">
        <v>42</v>
      </c>
      <c r="E154" s="108" t="s">
        <v>40</v>
      </c>
      <c r="F154" s="163" t="s">
        <v>989</v>
      </c>
      <c r="G154" s="308"/>
      <c r="H154" s="308"/>
      <c r="I154" s="87"/>
      <c r="J154" s="87"/>
      <c r="K154" s="89"/>
      <c r="L154" s="89"/>
      <c r="M154" s="89"/>
      <c r="N154" s="89"/>
      <c r="O154" s="89"/>
    </row>
    <row r="155" spans="1:15" ht="30" customHeight="1" x14ac:dyDescent="0.3">
      <c r="A155" s="125" t="s">
        <v>565</v>
      </c>
      <c r="B155" s="173" t="s">
        <v>42</v>
      </c>
      <c r="C155" s="173" t="s">
        <v>42</v>
      </c>
      <c r="D155" s="173" t="s">
        <v>42</v>
      </c>
      <c r="E155" s="108" t="s">
        <v>1010</v>
      </c>
      <c r="F155" s="163" t="s">
        <v>989</v>
      </c>
      <c r="G155" s="308"/>
      <c r="H155" s="308"/>
      <c r="I155" s="87"/>
      <c r="J155" s="87"/>
      <c r="K155" s="89"/>
      <c r="L155" s="89"/>
      <c r="M155" s="89"/>
      <c r="N155" s="89"/>
      <c r="O155" s="89"/>
    </row>
    <row r="156" spans="1:15" ht="30" customHeight="1" x14ac:dyDescent="0.3">
      <c r="A156" s="125" t="s">
        <v>566</v>
      </c>
      <c r="B156" s="173" t="s">
        <v>42</v>
      </c>
      <c r="C156" s="173" t="s">
        <v>42</v>
      </c>
      <c r="D156" s="173" t="s">
        <v>42</v>
      </c>
      <c r="E156" s="108" t="s">
        <v>36</v>
      </c>
      <c r="F156" s="163" t="s">
        <v>989</v>
      </c>
      <c r="G156" s="308">
        <f>G152-G153-G154-G155</f>
        <v>0</v>
      </c>
      <c r="H156" s="308">
        <f>H152-H153-H154-H155</f>
        <v>0</v>
      </c>
      <c r="I156" s="87"/>
      <c r="J156" s="87"/>
      <c r="K156" s="87"/>
      <c r="L156" s="87"/>
      <c r="M156" s="87"/>
      <c r="N156" s="87"/>
      <c r="O156" s="87"/>
    </row>
    <row r="157" spans="1:15" ht="14.4" x14ac:dyDescent="0.3">
      <c r="A157" s="10"/>
      <c r="B157" s="10"/>
      <c r="C157" s="11"/>
      <c r="D157" s="11"/>
      <c r="E157" s="82"/>
      <c r="F157" s="10"/>
      <c r="G157" s="12"/>
      <c r="H157" s="47"/>
      <c r="I157" s="721"/>
      <c r="J157" s="696"/>
      <c r="K157" s="696"/>
      <c r="L157" s="696"/>
      <c r="M157" s="696"/>
      <c r="N157" s="696"/>
      <c r="O157" s="697"/>
    </row>
    <row r="158" spans="1:15" ht="14.4" x14ac:dyDescent="0.3">
      <c r="A158" s="76" t="s">
        <v>314</v>
      </c>
      <c r="B158" s="656" t="s">
        <v>140</v>
      </c>
      <c r="C158" s="656"/>
      <c r="D158" s="656"/>
      <c r="E158" s="656"/>
      <c r="F158" s="656"/>
      <c r="G158" s="656"/>
      <c r="H158" s="691"/>
      <c r="I158" s="698"/>
      <c r="J158" s="699"/>
      <c r="K158" s="699"/>
      <c r="L158" s="699"/>
      <c r="M158" s="699"/>
      <c r="N158" s="699"/>
      <c r="O158" s="700"/>
    </row>
    <row r="159" spans="1:15" ht="14.4" x14ac:dyDescent="0.3">
      <c r="A159" s="10"/>
      <c r="B159" s="10"/>
      <c r="C159" s="11"/>
      <c r="D159" s="11"/>
      <c r="E159" s="10"/>
      <c r="F159" s="10"/>
      <c r="G159" s="12"/>
      <c r="H159" s="12"/>
      <c r="I159" s="701"/>
      <c r="J159" s="702"/>
      <c r="K159" s="702"/>
      <c r="L159" s="702"/>
      <c r="M159" s="702"/>
      <c r="N159" s="702"/>
      <c r="O159" s="703"/>
    </row>
    <row r="160" spans="1:15" ht="30" customHeight="1" x14ac:dyDescent="0.3">
      <c r="A160" s="125" t="s">
        <v>141</v>
      </c>
      <c r="B160" s="125"/>
      <c r="C160" s="173"/>
      <c r="D160" s="173" t="s">
        <v>42</v>
      </c>
      <c r="E160" s="126" t="s">
        <v>1015</v>
      </c>
      <c r="F160" s="163" t="s">
        <v>92</v>
      </c>
      <c r="G160" s="302"/>
      <c r="H160" s="302"/>
      <c r="I160" s="89" t="s">
        <v>26</v>
      </c>
      <c r="J160" s="89" t="s">
        <v>792</v>
      </c>
      <c r="K160" s="89" t="s">
        <v>26</v>
      </c>
      <c r="L160" s="87"/>
      <c r="M160" s="89" t="s">
        <v>26</v>
      </c>
      <c r="N160" s="89" t="s">
        <v>26</v>
      </c>
      <c r="O160" s="87"/>
    </row>
    <row r="161" spans="1:15" ht="14.4" x14ac:dyDescent="0.3">
      <c r="A161" s="10"/>
      <c r="B161" s="10"/>
      <c r="C161" s="11"/>
      <c r="D161" s="11"/>
      <c r="E161" s="10"/>
      <c r="F161" s="10"/>
      <c r="G161" s="12"/>
      <c r="H161" s="12"/>
      <c r="I161" s="721"/>
      <c r="J161" s="696"/>
      <c r="K161" s="696"/>
      <c r="L161" s="696"/>
      <c r="M161" s="696"/>
      <c r="N161" s="696"/>
      <c r="O161" s="697"/>
    </row>
    <row r="162" spans="1:15" ht="14.4" x14ac:dyDescent="0.3">
      <c r="A162" s="76" t="s">
        <v>316</v>
      </c>
      <c r="B162" s="656" t="s">
        <v>617</v>
      </c>
      <c r="C162" s="656"/>
      <c r="D162" s="656"/>
      <c r="E162" s="656"/>
      <c r="F162" s="656"/>
      <c r="G162" s="656"/>
      <c r="H162" s="691"/>
      <c r="I162" s="698"/>
      <c r="J162" s="699"/>
      <c r="K162" s="699"/>
      <c r="L162" s="699"/>
      <c r="M162" s="699"/>
      <c r="N162" s="699"/>
      <c r="O162" s="700"/>
    </row>
    <row r="163" spans="1:15" ht="14.4" x14ac:dyDescent="0.3">
      <c r="A163" s="10"/>
      <c r="B163" s="10"/>
      <c r="C163" s="11"/>
      <c r="D163" s="11"/>
      <c r="E163" s="10"/>
      <c r="F163" s="10"/>
      <c r="G163" s="12"/>
      <c r="H163" s="12"/>
      <c r="I163" s="701"/>
      <c r="J163" s="702"/>
      <c r="K163" s="702"/>
      <c r="L163" s="702"/>
      <c r="M163" s="702"/>
      <c r="N163" s="702"/>
      <c r="O163" s="703"/>
    </row>
    <row r="164" spans="1:15" ht="30" customHeight="1" x14ac:dyDescent="0.3">
      <c r="A164" s="125" t="s">
        <v>70</v>
      </c>
      <c r="B164" s="125"/>
      <c r="C164" s="173" t="s">
        <v>42</v>
      </c>
      <c r="D164" s="173" t="s">
        <v>42</v>
      </c>
      <c r="E164" s="108" t="s">
        <v>1035</v>
      </c>
      <c r="F164" s="163" t="s">
        <v>1046</v>
      </c>
      <c r="G164" s="259"/>
      <c r="H164" s="259"/>
      <c r="I164" s="87"/>
      <c r="J164" s="89" t="s">
        <v>792</v>
      </c>
      <c r="K164" s="89"/>
      <c r="L164" s="89"/>
      <c r="M164" s="89"/>
      <c r="N164" s="89"/>
      <c r="O164" s="89"/>
    </row>
    <row r="165" spans="1:15" ht="30" customHeight="1" x14ac:dyDescent="0.3">
      <c r="A165" s="125" t="s">
        <v>72</v>
      </c>
      <c r="B165" s="125"/>
      <c r="C165" s="173" t="s">
        <v>42</v>
      </c>
      <c r="D165" s="173" t="s">
        <v>42</v>
      </c>
      <c r="E165" s="108" t="s">
        <v>1034</v>
      </c>
      <c r="F165" s="163" t="s">
        <v>1046</v>
      </c>
      <c r="G165" s="259"/>
      <c r="H165" s="259"/>
      <c r="I165" s="87"/>
      <c r="J165" s="89" t="s">
        <v>792</v>
      </c>
      <c r="K165" s="89"/>
      <c r="L165" s="89"/>
      <c r="M165" s="89"/>
      <c r="N165" s="89"/>
      <c r="O165" s="89"/>
    </row>
    <row r="166" spans="1:15" ht="30" customHeight="1" x14ac:dyDescent="0.3">
      <c r="A166" s="125" t="s">
        <v>74</v>
      </c>
      <c r="B166" s="125"/>
      <c r="C166" s="173" t="s">
        <v>42</v>
      </c>
      <c r="D166" s="173" t="s">
        <v>42</v>
      </c>
      <c r="E166" s="108" t="s">
        <v>1036</v>
      </c>
      <c r="F166" s="163" t="s">
        <v>1046</v>
      </c>
      <c r="G166" s="259"/>
      <c r="H166" s="259"/>
      <c r="I166" s="87"/>
      <c r="J166" s="89" t="s">
        <v>792</v>
      </c>
      <c r="K166" s="89"/>
      <c r="L166" s="89"/>
      <c r="M166" s="89"/>
      <c r="N166" s="89"/>
      <c r="O166" s="89"/>
    </row>
    <row r="167" spans="1:15" ht="30" customHeight="1" x14ac:dyDescent="0.3">
      <c r="A167" s="125" t="s">
        <v>1038</v>
      </c>
      <c r="B167" s="125"/>
      <c r="C167" s="173" t="s">
        <v>42</v>
      </c>
      <c r="D167" s="173" t="s">
        <v>42</v>
      </c>
      <c r="E167" s="108" t="s">
        <v>1037</v>
      </c>
      <c r="F167" s="163" t="s">
        <v>1046</v>
      </c>
      <c r="G167" s="259"/>
      <c r="H167" s="259"/>
      <c r="I167" s="87"/>
      <c r="J167" s="89" t="s">
        <v>792</v>
      </c>
      <c r="K167" s="89"/>
      <c r="L167" s="89"/>
      <c r="M167" s="89"/>
      <c r="N167" s="89"/>
      <c r="O167" s="89"/>
    </row>
    <row r="168" spans="1:15" ht="30" customHeight="1" x14ac:dyDescent="0.3">
      <c r="A168" s="125" t="s">
        <v>1041</v>
      </c>
      <c r="B168" s="125"/>
      <c r="C168" s="173" t="s">
        <v>42</v>
      </c>
      <c r="D168" s="173" t="s">
        <v>42</v>
      </c>
      <c r="E168" s="108" t="s">
        <v>1039</v>
      </c>
      <c r="F168" s="163" t="s">
        <v>1046</v>
      </c>
      <c r="G168" s="259"/>
      <c r="H168" s="259"/>
      <c r="I168" s="87"/>
      <c r="J168" s="87"/>
      <c r="K168" s="89"/>
      <c r="L168" s="89"/>
      <c r="M168" s="89"/>
      <c r="N168" s="89"/>
      <c r="O168" s="89"/>
    </row>
    <row r="169" spans="1:15" ht="30" customHeight="1" x14ac:dyDescent="0.3">
      <c r="A169" s="125" t="s">
        <v>1042</v>
      </c>
      <c r="B169" s="125"/>
      <c r="C169" s="173" t="s">
        <v>42</v>
      </c>
      <c r="D169" s="173" t="s">
        <v>42</v>
      </c>
      <c r="E169" s="108" t="s">
        <v>1040</v>
      </c>
      <c r="F169" s="163" t="s">
        <v>1046</v>
      </c>
      <c r="G169" s="259"/>
      <c r="H169" s="259"/>
      <c r="I169" s="87"/>
      <c r="J169" s="87"/>
      <c r="K169" s="89"/>
      <c r="L169" s="89"/>
      <c r="M169" s="89"/>
      <c r="N169" s="89"/>
      <c r="O169" s="89"/>
    </row>
    <row r="170" spans="1:15" ht="30" customHeight="1" x14ac:dyDescent="0.3">
      <c r="A170" s="125" t="s">
        <v>1043</v>
      </c>
      <c r="B170" s="125"/>
      <c r="C170" s="173" t="s">
        <v>42</v>
      </c>
      <c r="D170" s="173" t="s">
        <v>42</v>
      </c>
      <c r="E170" s="126" t="s">
        <v>71</v>
      </c>
      <c r="F170" s="163" t="s">
        <v>1046</v>
      </c>
      <c r="G170" s="259">
        <f>G21-G22-(G168-G169)</f>
        <v>0</v>
      </c>
      <c r="H170" s="259">
        <f>H21-H22-(H168-H169)</f>
        <v>0</v>
      </c>
      <c r="I170" s="87"/>
      <c r="J170" s="87"/>
      <c r="K170" s="87"/>
      <c r="L170" s="89" t="s">
        <v>26</v>
      </c>
      <c r="M170" s="89" t="s">
        <v>26</v>
      </c>
      <c r="N170" s="89" t="s">
        <v>26</v>
      </c>
      <c r="O170" s="89"/>
    </row>
    <row r="171" spans="1:15" ht="30" customHeight="1" x14ac:dyDescent="0.3">
      <c r="A171" s="125" t="s">
        <v>1044</v>
      </c>
      <c r="B171" s="125"/>
      <c r="C171" s="173" t="s">
        <v>42</v>
      </c>
      <c r="D171" s="173" t="s">
        <v>42</v>
      </c>
      <c r="E171" s="108" t="s">
        <v>73</v>
      </c>
      <c r="F171" s="163" t="s">
        <v>1046</v>
      </c>
      <c r="G171" s="259">
        <f>G21-G22</f>
        <v>0</v>
      </c>
      <c r="H171" s="259">
        <f>H21-H22</f>
        <v>0</v>
      </c>
      <c r="I171" s="87"/>
      <c r="J171" s="87"/>
      <c r="K171" s="87"/>
      <c r="L171" s="89" t="s">
        <v>26</v>
      </c>
      <c r="M171" s="87"/>
      <c r="N171" s="89"/>
      <c r="O171" s="89"/>
    </row>
    <row r="172" spans="1:15" ht="30" customHeight="1" x14ac:dyDescent="0.3">
      <c r="A172" s="125" t="s">
        <v>1045</v>
      </c>
      <c r="B172" s="125"/>
      <c r="C172" s="173" t="s">
        <v>42</v>
      </c>
      <c r="D172" s="173" t="s">
        <v>42</v>
      </c>
      <c r="E172" s="108" t="s">
        <v>578</v>
      </c>
      <c r="F172" s="163" t="s">
        <v>1046</v>
      </c>
      <c r="G172" s="259">
        <f>(G166+G167)-G169</f>
        <v>0</v>
      </c>
      <c r="H172" s="259">
        <f>(H166+H167)-H169</f>
        <v>0</v>
      </c>
      <c r="I172" s="87"/>
      <c r="J172" s="89" t="s">
        <v>792</v>
      </c>
      <c r="K172" s="87"/>
      <c r="L172" s="89" t="s">
        <v>26</v>
      </c>
      <c r="M172" s="89" t="s">
        <v>26</v>
      </c>
      <c r="N172" s="89" t="s">
        <v>26</v>
      </c>
      <c r="O172" s="89"/>
    </row>
    <row r="173" spans="1:15" ht="14.4" x14ac:dyDescent="0.3">
      <c r="A173" s="10"/>
      <c r="B173" s="10"/>
      <c r="C173" s="11"/>
      <c r="D173" s="11"/>
      <c r="E173" s="10"/>
      <c r="F173" s="10"/>
      <c r="G173" s="12"/>
      <c r="H173" s="12"/>
      <c r="I173" s="721"/>
      <c r="J173" s="696"/>
      <c r="K173" s="696"/>
      <c r="L173" s="696"/>
      <c r="M173" s="696"/>
      <c r="N173" s="696"/>
      <c r="O173" s="697"/>
    </row>
    <row r="174" spans="1:15" ht="14.4" x14ac:dyDescent="0.3">
      <c r="A174" s="76" t="s">
        <v>318</v>
      </c>
      <c r="B174" s="656" t="s">
        <v>75</v>
      </c>
      <c r="C174" s="656"/>
      <c r="D174" s="656"/>
      <c r="E174" s="656"/>
      <c r="F174" s="656"/>
      <c r="G174" s="656"/>
      <c r="H174" s="691"/>
      <c r="I174" s="698"/>
      <c r="J174" s="699"/>
      <c r="K174" s="699"/>
      <c r="L174" s="699"/>
      <c r="M174" s="699"/>
      <c r="N174" s="699"/>
      <c r="O174" s="700"/>
    </row>
    <row r="175" spans="1:15" ht="14.4" x14ac:dyDescent="0.3">
      <c r="A175" s="10"/>
      <c r="B175" s="10"/>
      <c r="C175" s="11"/>
      <c r="D175" s="11"/>
      <c r="E175" s="10"/>
      <c r="F175" s="10"/>
      <c r="G175" s="12"/>
      <c r="H175" s="12"/>
      <c r="I175" s="701"/>
      <c r="J175" s="702"/>
      <c r="K175" s="702"/>
      <c r="L175" s="702"/>
      <c r="M175" s="702"/>
      <c r="N175" s="702"/>
      <c r="O175" s="703"/>
    </row>
    <row r="176" spans="1:15" ht="30" customHeight="1" x14ac:dyDescent="0.3">
      <c r="A176" s="125" t="s">
        <v>76</v>
      </c>
      <c r="B176" s="125"/>
      <c r="C176" s="173" t="s">
        <v>42</v>
      </c>
      <c r="D176" s="173" t="s">
        <v>42</v>
      </c>
      <c r="E176" s="126" t="s">
        <v>77</v>
      </c>
      <c r="F176" s="163" t="s">
        <v>1287</v>
      </c>
      <c r="G176" s="106"/>
      <c r="H176" s="106"/>
      <c r="I176" s="87"/>
      <c r="J176" s="87"/>
      <c r="K176" s="87"/>
      <c r="L176" s="89" t="s">
        <v>26</v>
      </c>
      <c r="M176" s="89" t="s">
        <v>26</v>
      </c>
      <c r="N176" s="89" t="s">
        <v>26</v>
      </c>
      <c r="O176" s="89"/>
    </row>
    <row r="177" spans="1:15" ht="30" customHeight="1" x14ac:dyDescent="0.3">
      <c r="A177" s="125" t="s">
        <v>142</v>
      </c>
      <c r="B177" s="125"/>
      <c r="C177" s="173"/>
      <c r="D177" s="173" t="s">
        <v>42</v>
      </c>
      <c r="E177" s="126" t="s">
        <v>143</v>
      </c>
      <c r="F177" s="163" t="s">
        <v>92</v>
      </c>
      <c r="G177" s="302"/>
      <c r="H177" s="302"/>
      <c r="I177" s="87"/>
      <c r="J177" s="87"/>
      <c r="K177" s="87"/>
      <c r="L177" s="89" t="s">
        <v>574</v>
      </c>
      <c r="M177" s="89" t="s">
        <v>26</v>
      </c>
      <c r="N177" s="89" t="s">
        <v>26</v>
      </c>
      <c r="O177" s="89"/>
    </row>
    <row r="178" spans="1:15" ht="76.2" customHeight="1" x14ac:dyDescent="0.3">
      <c r="A178" s="125" t="s">
        <v>78</v>
      </c>
      <c r="B178" s="125"/>
      <c r="C178" s="173" t="s">
        <v>42</v>
      </c>
      <c r="D178" s="173" t="s">
        <v>42</v>
      </c>
      <c r="E178" s="126" t="s">
        <v>79</v>
      </c>
      <c r="F178" s="163" t="s">
        <v>1288</v>
      </c>
      <c r="G178" s="106"/>
      <c r="H178" s="106"/>
      <c r="I178" s="89" t="s">
        <v>26</v>
      </c>
      <c r="J178" s="89" t="s">
        <v>793</v>
      </c>
      <c r="K178" s="89" t="s">
        <v>26</v>
      </c>
      <c r="L178" s="87"/>
      <c r="M178" s="89" t="s">
        <v>26</v>
      </c>
      <c r="N178" s="89" t="s">
        <v>26</v>
      </c>
      <c r="O178" s="89"/>
    </row>
    <row r="179" spans="1:15" ht="14.4" x14ac:dyDescent="0.3">
      <c r="A179" s="10"/>
      <c r="B179" s="10"/>
      <c r="C179" s="11"/>
      <c r="D179" s="11"/>
      <c r="E179" s="10"/>
      <c r="F179" s="12"/>
      <c r="G179" s="12"/>
      <c r="H179" s="12"/>
      <c r="I179" s="721"/>
      <c r="J179" s="696"/>
      <c r="K179" s="696"/>
      <c r="L179" s="696"/>
      <c r="M179" s="696"/>
      <c r="N179" s="696"/>
      <c r="O179" s="697"/>
    </row>
    <row r="180" spans="1:15" ht="14.4" x14ac:dyDescent="0.3">
      <c r="A180" s="76" t="s">
        <v>459</v>
      </c>
      <c r="B180" s="656" t="s">
        <v>80</v>
      </c>
      <c r="C180" s="656"/>
      <c r="D180" s="656"/>
      <c r="E180" s="656"/>
      <c r="F180" s="656"/>
      <c r="G180" s="656"/>
      <c r="H180" s="691"/>
      <c r="I180" s="698"/>
      <c r="J180" s="699"/>
      <c r="K180" s="699"/>
      <c r="L180" s="699"/>
      <c r="M180" s="699"/>
      <c r="N180" s="699"/>
      <c r="O180" s="700"/>
    </row>
    <row r="181" spans="1:15" ht="14.4" x14ac:dyDescent="0.3">
      <c r="A181" s="10"/>
      <c r="B181" s="10"/>
      <c r="C181" s="11"/>
      <c r="D181" s="11"/>
      <c r="E181" s="10"/>
      <c r="F181" s="10"/>
      <c r="G181" s="12"/>
      <c r="H181" s="12"/>
      <c r="I181" s="701"/>
      <c r="J181" s="702"/>
      <c r="K181" s="702"/>
      <c r="L181" s="702"/>
      <c r="M181" s="702"/>
      <c r="N181" s="702"/>
      <c r="O181" s="703"/>
    </row>
    <row r="182" spans="1:15" ht="30" customHeight="1" x14ac:dyDescent="0.3">
      <c r="A182" s="125" t="s">
        <v>81</v>
      </c>
      <c r="B182" s="125"/>
      <c r="C182" s="173" t="s">
        <v>42</v>
      </c>
      <c r="D182" s="173" t="s">
        <v>42</v>
      </c>
      <c r="E182" s="126" t="s">
        <v>82</v>
      </c>
      <c r="F182" s="163" t="s">
        <v>17</v>
      </c>
      <c r="G182" s="308"/>
      <c r="H182" s="308"/>
      <c r="I182" s="93" t="s">
        <v>785</v>
      </c>
      <c r="J182" s="89" t="s">
        <v>792</v>
      </c>
      <c r="K182" s="87"/>
      <c r="L182" s="89" t="s">
        <v>26</v>
      </c>
      <c r="M182" s="87"/>
      <c r="N182" s="89" t="s">
        <v>26</v>
      </c>
      <c r="O182" s="89"/>
    </row>
    <row r="183" spans="1:15" ht="30" customHeight="1" x14ac:dyDescent="0.3">
      <c r="A183" s="125" t="s">
        <v>2063</v>
      </c>
      <c r="B183" s="125"/>
      <c r="C183" s="173" t="s">
        <v>42</v>
      </c>
      <c r="D183" s="173" t="s">
        <v>42</v>
      </c>
      <c r="E183" s="126" t="s">
        <v>2064</v>
      </c>
      <c r="F183" s="163" t="s">
        <v>14</v>
      </c>
      <c r="G183" s="308"/>
      <c r="H183" s="308"/>
      <c r="I183" s="93"/>
      <c r="J183" s="89"/>
      <c r="K183" s="87"/>
      <c r="L183" s="89"/>
      <c r="M183" s="87"/>
      <c r="N183" s="89"/>
      <c r="O183" s="89"/>
    </row>
    <row r="184" spans="1:15" ht="30" customHeight="1" x14ac:dyDescent="0.3">
      <c r="A184" s="125" t="s">
        <v>83</v>
      </c>
      <c r="B184" s="125"/>
      <c r="C184" s="173" t="s">
        <v>42</v>
      </c>
      <c r="D184" s="173" t="s">
        <v>42</v>
      </c>
      <c r="E184" s="126" t="s">
        <v>84</v>
      </c>
      <c r="F184" s="163" t="s">
        <v>17</v>
      </c>
      <c r="G184" s="308"/>
      <c r="H184" s="308"/>
      <c r="I184" s="93" t="s">
        <v>785</v>
      </c>
      <c r="J184" s="89" t="s">
        <v>792</v>
      </c>
      <c r="K184" s="87"/>
      <c r="L184" s="89" t="s">
        <v>26</v>
      </c>
      <c r="M184" s="89" t="s">
        <v>26</v>
      </c>
      <c r="N184" s="89" t="s">
        <v>26</v>
      </c>
      <c r="O184" s="89"/>
    </row>
    <row r="185" spans="1:15" ht="30" customHeight="1" x14ac:dyDescent="0.3">
      <c r="A185" s="125" t="s">
        <v>85</v>
      </c>
      <c r="B185" s="125"/>
      <c r="C185" s="173" t="s">
        <v>42</v>
      </c>
      <c r="D185" s="173" t="s">
        <v>42</v>
      </c>
      <c r="E185" s="126" t="s">
        <v>577</v>
      </c>
      <c r="F185" s="163" t="s">
        <v>567</v>
      </c>
      <c r="G185" s="259"/>
      <c r="H185" s="259"/>
      <c r="I185" s="89" t="s">
        <v>26</v>
      </c>
      <c r="J185" s="89" t="s">
        <v>792</v>
      </c>
      <c r="K185" s="87"/>
      <c r="L185" s="89" t="s">
        <v>26</v>
      </c>
      <c r="M185" s="89" t="s">
        <v>26</v>
      </c>
      <c r="N185" s="89" t="s">
        <v>26</v>
      </c>
      <c r="O185" s="89"/>
    </row>
    <row r="186" spans="1:15" ht="14.4" x14ac:dyDescent="0.3">
      <c r="A186" s="10"/>
      <c r="B186" s="10"/>
      <c r="C186" s="11"/>
      <c r="D186" s="11"/>
      <c r="E186" s="13"/>
      <c r="F186" s="13"/>
      <c r="G186" s="12"/>
      <c r="H186" s="12"/>
      <c r="I186" s="721"/>
      <c r="J186" s="696"/>
      <c r="K186" s="696"/>
      <c r="L186" s="696"/>
      <c r="M186" s="696"/>
      <c r="N186" s="696"/>
      <c r="O186" s="697"/>
    </row>
    <row r="187" spans="1:15" ht="14.4" x14ac:dyDescent="0.3">
      <c r="A187" s="76" t="s">
        <v>523</v>
      </c>
      <c r="B187" s="656" t="s">
        <v>618</v>
      </c>
      <c r="C187" s="656"/>
      <c r="D187" s="656"/>
      <c r="E187" s="656"/>
      <c r="F187" s="656"/>
      <c r="G187" s="656"/>
      <c r="H187" s="691"/>
      <c r="I187" s="698"/>
      <c r="J187" s="699"/>
      <c r="K187" s="699"/>
      <c r="L187" s="699"/>
      <c r="M187" s="699"/>
      <c r="N187" s="699"/>
      <c r="O187" s="700"/>
    </row>
    <row r="188" spans="1:15" ht="14.4" x14ac:dyDescent="0.3">
      <c r="A188" s="10"/>
      <c r="B188" s="10"/>
      <c r="C188" s="11"/>
      <c r="D188" s="11"/>
      <c r="E188" s="13"/>
      <c r="F188" s="13"/>
      <c r="G188" s="12"/>
      <c r="H188" s="12"/>
      <c r="I188" s="701"/>
      <c r="J188" s="702"/>
      <c r="K188" s="702"/>
      <c r="L188" s="702"/>
      <c r="M188" s="702"/>
      <c r="N188" s="702"/>
      <c r="O188" s="703"/>
    </row>
    <row r="189" spans="1:15" customFormat="1" ht="30.6" customHeight="1" x14ac:dyDescent="0.3">
      <c r="A189" s="290" t="s">
        <v>145</v>
      </c>
      <c r="B189" s="125"/>
      <c r="C189" s="291"/>
      <c r="D189" s="173" t="s">
        <v>42</v>
      </c>
      <c r="E189" s="127" t="s">
        <v>146</v>
      </c>
      <c r="F189" s="163" t="s">
        <v>1287</v>
      </c>
      <c r="G189" s="106"/>
      <c r="H189" s="106"/>
      <c r="I189" s="89" t="s">
        <v>26</v>
      </c>
      <c r="J189" s="89" t="s">
        <v>792</v>
      </c>
      <c r="K189" s="87"/>
      <c r="L189" s="87"/>
      <c r="M189" s="87"/>
      <c r="N189" s="87"/>
      <c r="O189" s="87"/>
    </row>
    <row r="190" spans="1:15" ht="14.4" x14ac:dyDescent="0.3">
      <c r="A190" s="10"/>
      <c r="B190" s="10"/>
      <c r="C190" s="11"/>
      <c r="D190" s="11"/>
      <c r="E190" s="10"/>
      <c r="F190" s="10"/>
      <c r="G190" s="12"/>
      <c r="H190" s="12"/>
      <c r="I190" s="721"/>
      <c r="J190" s="696"/>
      <c r="K190" s="696"/>
      <c r="L190" s="696"/>
      <c r="M190" s="696"/>
      <c r="N190" s="696"/>
      <c r="O190" s="697"/>
    </row>
    <row r="191" spans="1:15" ht="15" customHeight="1" x14ac:dyDescent="0.3">
      <c r="A191" s="38">
        <v>4</v>
      </c>
      <c r="B191" s="658" t="s">
        <v>86</v>
      </c>
      <c r="C191" s="658"/>
      <c r="D191" s="658"/>
      <c r="E191" s="658"/>
      <c r="F191" s="658"/>
      <c r="G191" s="658"/>
      <c r="H191" s="662"/>
      <c r="I191" s="698"/>
      <c r="J191" s="699"/>
      <c r="K191" s="699"/>
      <c r="L191" s="699"/>
      <c r="M191" s="699"/>
      <c r="N191" s="699"/>
      <c r="O191" s="700"/>
    </row>
    <row r="192" spans="1:15" ht="14.4" x14ac:dyDescent="0.3">
      <c r="A192" s="5"/>
      <c r="B192" s="5"/>
      <c r="C192" s="5"/>
      <c r="D192" s="5"/>
      <c r="E192" s="5"/>
      <c r="F192" s="5"/>
      <c r="G192" s="5"/>
      <c r="H192" s="5"/>
      <c r="I192" s="698"/>
      <c r="J192" s="699"/>
      <c r="K192" s="699"/>
      <c r="L192" s="699"/>
      <c r="M192" s="699"/>
      <c r="N192" s="699"/>
      <c r="O192" s="700"/>
    </row>
    <row r="193" spans="1:15" ht="14.4" x14ac:dyDescent="0.3">
      <c r="A193" s="76" t="s">
        <v>274</v>
      </c>
      <c r="B193" s="656" t="s">
        <v>87</v>
      </c>
      <c r="C193" s="656"/>
      <c r="D193" s="656"/>
      <c r="E193" s="656"/>
      <c r="F193" s="656"/>
      <c r="G193" s="656"/>
      <c r="H193" s="691"/>
      <c r="I193" s="698"/>
      <c r="J193" s="699"/>
      <c r="K193" s="699"/>
      <c r="L193" s="699"/>
      <c r="M193" s="699"/>
      <c r="N193" s="699"/>
      <c r="O193" s="700"/>
    </row>
    <row r="194" spans="1:15" ht="14.4" x14ac:dyDescent="0.3">
      <c r="A194" s="10"/>
      <c r="B194" s="10"/>
      <c r="C194" s="11"/>
      <c r="D194" s="11"/>
      <c r="E194" s="10"/>
      <c r="F194" s="10"/>
      <c r="G194" s="12"/>
      <c r="H194" s="12"/>
      <c r="I194" s="701"/>
      <c r="J194" s="702"/>
      <c r="K194" s="702"/>
      <c r="L194" s="702"/>
      <c r="M194" s="702"/>
      <c r="N194" s="702"/>
      <c r="O194" s="703"/>
    </row>
    <row r="195" spans="1:15" ht="30" customHeight="1" x14ac:dyDescent="0.3">
      <c r="A195" s="125" t="s">
        <v>88</v>
      </c>
      <c r="B195" s="125"/>
      <c r="C195" s="173" t="s">
        <v>42</v>
      </c>
      <c r="D195" s="173" t="s">
        <v>42</v>
      </c>
      <c r="E195" s="126" t="s">
        <v>89</v>
      </c>
      <c r="F195" s="163" t="s">
        <v>989</v>
      </c>
      <c r="G195" s="308"/>
      <c r="H195" s="308"/>
      <c r="I195" s="89" t="s">
        <v>26</v>
      </c>
      <c r="J195" s="89" t="s">
        <v>793</v>
      </c>
      <c r="K195" s="90" t="s">
        <v>26</v>
      </c>
      <c r="L195" s="89" t="s">
        <v>26</v>
      </c>
      <c r="M195" s="89" t="s">
        <v>26</v>
      </c>
      <c r="N195" s="87"/>
      <c r="O195" s="89" t="s">
        <v>26</v>
      </c>
    </row>
    <row r="196" spans="1:15" ht="30" customHeight="1" x14ac:dyDescent="0.3">
      <c r="A196" s="125" t="s">
        <v>90</v>
      </c>
      <c r="B196" s="125"/>
      <c r="C196" s="173" t="s">
        <v>42</v>
      </c>
      <c r="D196" s="173" t="s">
        <v>42</v>
      </c>
      <c r="E196" s="126" t="s">
        <v>94</v>
      </c>
      <c r="F196" s="163" t="s">
        <v>989</v>
      </c>
      <c r="G196" s="308"/>
      <c r="H196" s="308"/>
      <c r="I196" s="89" t="s">
        <v>26</v>
      </c>
      <c r="J196" s="89" t="s">
        <v>793</v>
      </c>
      <c r="K196" s="89" t="s">
        <v>26</v>
      </c>
      <c r="L196" s="89" t="s">
        <v>26</v>
      </c>
      <c r="M196" s="89" t="s">
        <v>26</v>
      </c>
      <c r="N196" s="89" t="s">
        <v>26</v>
      </c>
      <c r="O196" s="89" t="s">
        <v>26</v>
      </c>
    </row>
    <row r="197" spans="1:15" ht="30" customHeight="1" x14ac:dyDescent="0.3">
      <c r="A197" s="125" t="s">
        <v>91</v>
      </c>
      <c r="B197" s="125"/>
      <c r="C197" s="173" t="s">
        <v>42</v>
      </c>
      <c r="D197" s="173" t="s">
        <v>42</v>
      </c>
      <c r="E197" s="126" t="s">
        <v>460</v>
      </c>
      <c r="F197" s="163" t="s">
        <v>989</v>
      </c>
      <c r="G197" s="308"/>
      <c r="H197" s="308"/>
      <c r="I197" s="89"/>
      <c r="J197" s="89"/>
      <c r="K197" s="89" t="s">
        <v>26</v>
      </c>
      <c r="L197" s="89"/>
      <c r="M197" s="93" t="s">
        <v>619</v>
      </c>
      <c r="N197" s="89"/>
      <c r="O197" s="89"/>
    </row>
    <row r="198" spans="1:15" ht="30" customHeight="1" x14ac:dyDescent="0.3">
      <c r="A198" s="125" t="s">
        <v>93</v>
      </c>
      <c r="B198" s="125"/>
      <c r="C198" s="173" t="s">
        <v>42</v>
      </c>
      <c r="D198" s="173" t="s">
        <v>42</v>
      </c>
      <c r="E198" s="126" t="s">
        <v>1011</v>
      </c>
      <c r="F198" s="163" t="s">
        <v>989</v>
      </c>
      <c r="G198" s="308"/>
      <c r="H198" s="308"/>
      <c r="I198" s="89"/>
      <c r="J198" s="89"/>
      <c r="K198" s="89" t="s">
        <v>26</v>
      </c>
      <c r="L198" s="89"/>
      <c r="M198" s="93" t="s">
        <v>619</v>
      </c>
      <c r="N198" s="89"/>
      <c r="O198" s="89"/>
    </row>
    <row r="199" spans="1:15" ht="30" customHeight="1" x14ac:dyDescent="0.3">
      <c r="A199" s="125" t="s">
        <v>95</v>
      </c>
      <c r="B199" s="125"/>
      <c r="C199" s="173" t="s">
        <v>42</v>
      </c>
      <c r="D199" s="173" t="s">
        <v>42</v>
      </c>
      <c r="E199" s="126" t="s">
        <v>666</v>
      </c>
      <c r="F199" s="163" t="s">
        <v>989</v>
      </c>
      <c r="G199" s="308">
        <f>G195-G196-G197-G198</f>
        <v>0</v>
      </c>
      <c r="H199" s="308">
        <f>H195-H196-H197-H198</f>
        <v>0</v>
      </c>
      <c r="I199" s="89" t="s">
        <v>26</v>
      </c>
      <c r="J199" s="89" t="s">
        <v>793</v>
      </c>
      <c r="K199" s="89"/>
      <c r="L199" s="87"/>
      <c r="M199" s="89" t="s">
        <v>26</v>
      </c>
      <c r="N199" s="89"/>
      <c r="O199" s="89"/>
    </row>
    <row r="200" spans="1:15" ht="30" customHeight="1" x14ac:dyDescent="0.3">
      <c r="A200" s="125" t="s">
        <v>96</v>
      </c>
      <c r="B200" s="125"/>
      <c r="C200" s="173"/>
      <c r="D200" s="173" t="s">
        <v>42</v>
      </c>
      <c r="E200" s="127" t="s">
        <v>576</v>
      </c>
      <c r="F200" s="163" t="s">
        <v>989</v>
      </c>
      <c r="G200" s="308"/>
      <c r="H200" s="308"/>
      <c r="I200" s="87"/>
      <c r="J200" s="89"/>
      <c r="K200" s="89" t="s">
        <v>26</v>
      </c>
      <c r="L200" s="93" t="s">
        <v>580</v>
      </c>
      <c r="M200" s="89" t="s">
        <v>26</v>
      </c>
      <c r="N200" s="89"/>
      <c r="O200" s="89"/>
    </row>
    <row r="201" spans="1:15" ht="30" customHeight="1" x14ac:dyDescent="0.3">
      <c r="A201" s="125" t="s">
        <v>97</v>
      </c>
      <c r="B201" s="125"/>
      <c r="C201" s="173"/>
      <c r="D201" s="173" t="s">
        <v>42</v>
      </c>
      <c r="E201" s="126" t="s">
        <v>147</v>
      </c>
      <c r="F201" s="163" t="s">
        <v>989</v>
      </c>
      <c r="G201" s="308"/>
      <c r="H201" s="308"/>
      <c r="I201" s="87"/>
      <c r="J201" s="89" t="s">
        <v>793</v>
      </c>
      <c r="K201" s="89" t="s">
        <v>26</v>
      </c>
      <c r="L201" s="87"/>
      <c r="M201" s="89" t="s">
        <v>26</v>
      </c>
      <c r="N201" s="89" t="s">
        <v>26</v>
      </c>
      <c r="O201" s="89" t="s">
        <v>26</v>
      </c>
    </row>
    <row r="202" spans="1:15" ht="14.4" x14ac:dyDescent="0.3">
      <c r="A202" s="10"/>
      <c r="B202" s="10"/>
      <c r="C202" s="11"/>
      <c r="D202" s="11"/>
      <c r="E202" s="10"/>
      <c r="F202" s="10"/>
      <c r="G202" s="12"/>
      <c r="H202" s="12"/>
      <c r="I202" s="721"/>
      <c r="J202" s="696"/>
      <c r="K202" s="696"/>
      <c r="L202" s="696"/>
      <c r="M202" s="696"/>
      <c r="N202" s="696"/>
      <c r="O202" s="697"/>
    </row>
    <row r="203" spans="1:15" ht="14.4" x14ac:dyDescent="0.3">
      <c r="A203" s="76" t="s">
        <v>321</v>
      </c>
      <c r="B203" s="656" t="s">
        <v>148</v>
      </c>
      <c r="C203" s="656"/>
      <c r="D203" s="656"/>
      <c r="E203" s="656"/>
      <c r="F203" s="656"/>
      <c r="G203" s="656"/>
      <c r="H203" s="691"/>
      <c r="I203" s="698"/>
      <c r="J203" s="699"/>
      <c r="K203" s="699"/>
      <c r="L203" s="699"/>
      <c r="M203" s="699"/>
      <c r="N203" s="699"/>
      <c r="O203" s="700"/>
    </row>
    <row r="204" spans="1:15" ht="14.4" x14ac:dyDescent="0.3">
      <c r="E204" s="10"/>
      <c r="F204" s="10"/>
      <c r="H204" s="47"/>
      <c r="I204" s="701"/>
      <c r="J204" s="702"/>
      <c r="K204" s="702"/>
      <c r="L204" s="702"/>
      <c r="M204" s="702"/>
      <c r="N204" s="702"/>
      <c r="O204" s="703"/>
    </row>
    <row r="205" spans="1:15" customFormat="1" ht="30" customHeight="1" x14ac:dyDescent="0.3">
      <c r="A205" s="125" t="s">
        <v>149</v>
      </c>
      <c r="B205" s="125"/>
      <c r="C205" s="291"/>
      <c r="D205" s="173" t="s">
        <v>42</v>
      </c>
      <c r="E205" s="236" t="s">
        <v>150</v>
      </c>
      <c r="F205" s="173" t="s">
        <v>17</v>
      </c>
      <c r="G205" s="308"/>
      <c r="H205" s="308"/>
      <c r="I205" s="87"/>
      <c r="J205" s="87"/>
      <c r="K205" s="87"/>
      <c r="L205" s="87"/>
      <c r="M205" s="89" t="s">
        <v>26</v>
      </c>
      <c r="N205" s="89" t="s">
        <v>26</v>
      </c>
      <c r="O205" s="89"/>
    </row>
    <row r="206" spans="1:15" customFormat="1" ht="30" customHeight="1" x14ac:dyDescent="0.3">
      <c r="A206" s="125" t="s">
        <v>2066</v>
      </c>
      <c r="B206" s="125"/>
      <c r="C206" s="291"/>
      <c r="D206" s="173" t="s">
        <v>42</v>
      </c>
      <c r="E206" s="108" t="s">
        <v>2067</v>
      </c>
      <c r="F206" s="173" t="s">
        <v>14</v>
      </c>
      <c r="G206" s="308"/>
      <c r="H206" s="306"/>
      <c r="I206" s="87"/>
      <c r="J206" s="87"/>
      <c r="K206" s="87"/>
      <c r="L206" s="87"/>
      <c r="M206" s="89"/>
      <c r="N206" s="89"/>
      <c r="O206" s="89"/>
    </row>
    <row r="207" spans="1:15" customFormat="1" ht="30" customHeight="1" x14ac:dyDescent="0.3">
      <c r="A207" s="96" t="s">
        <v>2304</v>
      </c>
      <c r="B207" s="96"/>
      <c r="C207" s="25"/>
      <c r="D207" s="11" t="s">
        <v>42</v>
      </c>
      <c r="E207" s="82" t="s">
        <v>2314</v>
      </c>
      <c r="F207" s="12"/>
      <c r="G207" s="245" t="s">
        <v>2303</v>
      </c>
      <c r="H207" s="245" t="s">
        <v>2303</v>
      </c>
      <c r="I207" s="87"/>
      <c r="J207" s="87"/>
      <c r="K207" s="87"/>
      <c r="L207" s="89" t="s">
        <v>26</v>
      </c>
      <c r="M207" s="89"/>
      <c r="N207" s="89" t="s">
        <v>26</v>
      </c>
      <c r="O207" s="89"/>
    </row>
    <row r="208" spans="1:15" customFormat="1" ht="30" customHeight="1" x14ac:dyDescent="0.3">
      <c r="A208" s="328" t="s">
        <v>2305</v>
      </c>
      <c r="B208" s="328"/>
      <c r="C208" s="470"/>
      <c r="D208" s="319" t="s">
        <v>42</v>
      </c>
      <c r="E208" s="471" t="s">
        <v>2310</v>
      </c>
      <c r="F208" s="320" t="s">
        <v>655</v>
      </c>
      <c r="G208" s="415"/>
      <c r="H208" s="415"/>
      <c r="I208" s="87"/>
      <c r="J208" s="87"/>
      <c r="K208" s="87"/>
      <c r="L208" s="89" t="s">
        <v>26</v>
      </c>
      <c r="M208" s="89"/>
      <c r="N208" s="89"/>
      <c r="O208" s="89"/>
    </row>
    <row r="209" spans="1:15" customFormat="1" ht="30" customHeight="1" x14ac:dyDescent="0.3">
      <c r="A209" s="330" t="s">
        <v>2306</v>
      </c>
      <c r="B209" s="330"/>
      <c r="C209" s="465"/>
      <c r="D209" s="322" t="s">
        <v>42</v>
      </c>
      <c r="E209" s="466" t="s">
        <v>2311</v>
      </c>
      <c r="F209" s="323" t="s">
        <v>655</v>
      </c>
      <c r="G209" s="453"/>
      <c r="H209" s="453"/>
      <c r="I209" s="87"/>
      <c r="J209" s="87"/>
      <c r="K209" s="87"/>
      <c r="L209" s="89" t="s">
        <v>26</v>
      </c>
      <c r="M209" s="89"/>
      <c r="N209" s="89"/>
      <c r="O209" s="89"/>
    </row>
    <row r="210" spans="1:15" customFormat="1" ht="37.799999999999997" customHeight="1" x14ac:dyDescent="0.3">
      <c r="A210" s="330" t="s">
        <v>2307</v>
      </c>
      <c r="B210" s="330"/>
      <c r="C210" s="465"/>
      <c r="D210" s="322" t="s">
        <v>42</v>
      </c>
      <c r="E210" s="467" t="s">
        <v>2312</v>
      </c>
      <c r="F210" s="323" t="s">
        <v>655</v>
      </c>
      <c r="G210" s="453"/>
      <c r="H210" s="453"/>
      <c r="I210" s="87"/>
      <c r="J210" s="87"/>
      <c r="K210" s="87"/>
      <c r="L210" s="89" t="s">
        <v>26</v>
      </c>
      <c r="M210" s="89"/>
      <c r="N210" s="89"/>
      <c r="O210" s="89"/>
    </row>
    <row r="211" spans="1:15" customFormat="1" ht="30" customHeight="1" x14ac:dyDescent="0.3">
      <c r="A211" s="330" t="s">
        <v>2308</v>
      </c>
      <c r="B211" s="330"/>
      <c r="C211" s="465"/>
      <c r="D211" s="322" t="s">
        <v>42</v>
      </c>
      <c r="E211" s="467" t="s">
        <v>418</v>
      </c>
      <c r="F211" s="323" t="s">
        <v>655</v>
      </c>
      <c r="G211" s="453"/>
      <c r="H211" s="453"/>
      <c r="I211" s="87"/>
      <c r="J211" s="87"/>
      <c r="K211" s="87"/>
      <c r="L211" s="89" t="s">
        <v>26</v>
      </c>
      <c r="M211" s="89"/>
      <c r="N211" s="89"/>
      <c r="O211" s="89"/>
    </row>
    <row r="212" spans="1:15" customFormat="1" ht="30" customHeight="1" x14ac:dyDescent="0.3">
      <c r="A212" s="481" t="s">
        <v>2317</v>
      </c>
      <c r="B212" s="481"/>
      <c r="C212" s="482"/>
      <c r="D212" s="451" t="s">
        <v>42</v>
      </c>
      <c r="E212" s="483" t="s">
        <v>2318</v>
      </c>
      <c r="F212" s="452" t="s">
        <v>14</v>
      </c>
      <c r="G212" s="484"/>
      <c r="H212" s="484"/>
      <c r="I212" s="87"/>
      <c r="J212" s="87"/>
      <c r="K212" s="87"/>
      <c r="L212" s="89" t="s">
        <v>26</v>
      </c>
      <c r="M212" s="89"/>
      <c r="N212" s="89"/>
      <c r="O212" s="89"/>
    </row>
    <row r="213" spans="1:15" customFormat="1" ht="30" customHeight="1" x14ac:dyDescent="0.3">
      <c r="A213" s="332" t="s">
        <v>2309</v>
      </c>
      <c r="B213" s="332"/>
      <c r="C213" s="468"/>
      <c r="D213" s="325" t="s">
        <v>42</v>
      </c>
      <c r="E213" s="469" t="s">
        <v>2313</v>
      </c>
      <c r="F213" s="327" t="s">
        <v>655</v>
      </c>
      <c r="G213" s="416"/>
      <c r="H213" s="416"/>
      <c r="I213" s="87"/>
      <c r="J213" s="87"/>
      <c r="K213" s="87"/>
      <c r="L213" s="89" t="s">
        <v>26</v>
      </c>
      <c r="M213" s="89"/>
      <c r="N213" s="89"/>
      <c r="O213" s="89"/>
    </row>
    <row r="214" spans="1:15" customFormat="1" ht="14.4" customHeight="1" x14ac:dyDescent="0.3">
      <c r="A214" s="96"/>
      <c r="B214" s="96"/>
      <c r="C214" s="25"/>
      <c r="D214" s="25"/>
      <c r="E214" s="97"/>
      <c r="F214" s="11"/>
      <c r="G214" s="12"/>
      <c r="H214" s="83"/>
      <c r="I214" s="297"/>
      <c r="J214" s="11"/>
      <c r="K214" s="11"/>
      <c r="L214" s="11"/>
      <c r="M214" s="11"/>
      <c r="N214" s="11"/>
      <c r="O214" s="11"/>
    </row>
    <row r="215" spans="1:15" ht="30" customHeight="1" x14ac:dyDescent="0.3">
      <c r="A215" s="60"/>
      <c r="B215" s="60"/>
      <c r="C215" s="654" t="s">
        <v>949</v>
      </c>
      <c r="D215" s="654"/>
      <c r="E215" s="654"/>
      <c r="F215" s="654"/>
      <c r="G215" s="654"/>
      <c r="H215" s="61" t="s">
        <v>105</v>
      </c>
      <c r="J215" s="25"/>
      <c r="K215" s="25"/>
      <c r="L215" s="25"/>
      <c r="M215" s="25"/>
      <c r="N215" s="25"/>
      <c r="O215" s="25"/>
    </row>
    <row r="216" spans="1:15" ht="14.4" customHeight="1" x14ac:dyDescent="0.3">
      <c r="A216" s="386"/>
      <c r="B216" s="386"/>
      <c r="C216" s="387"/>
      <c r="D216" s="387"/>
      <c r="E216" s="387"/>
      <c r="F216" s="387"/>
      <c r="G216" s="387"/>
      <c r="H216" s="390"/>
      <c r="J216" s="25"/>
      <c r="K216" s="25"/>
      <c r="L216" s="25"/>
      <c r="M216" s="25"/>
      <c r="N216" s="25"/>
      <c r="O216" s="25"/>
    </row>
    <row r="217" spans="1:15" customFormat="1" ht="14.4" x14ac:dyDescent="0.3">
      <c r="C217" s="26"/>
      <c r="D217" s="26"/>
      <c r="E217" s="3"/>
      <c r="F217" s="3"/>
      <c r="G217" s="47"/>
      <c r="H217" s="84"/>
      <c r="I217" s="297"/>
      <c r="J217" s="11"/>
      <c r="K217" s="11"/>
      <c r="L217" s="11"/>
      <c r="M217" s="11"/>
      <c r="N217" s="11"/>
      <c r="O217" s="11"/>
    </row>
    <row r="218" spans="1:15" ht="14.4" x14ac:dyDescent="0.3">
      <c r="A218" s="658" t="s">
        <v>1301</v>
      </c>
      <c r="B218" s="658"/>
      <c r="C218" s="658"/>
      <c r="D218" s="658"/>
      <c r="E218" s="658"/>
      <c r="F218" s="658"/>
      <c r="G218" s="658"/>
      <c r="H218" s="58"/>
      <c r="I218" s="297"/>
      <c r="J218" s="11"/>
      <c r="K218" s="11"/>
      <c r="L218" s="11"/>
      <c r="M218" s="11"/>
      <c r="N218" s="11"/>
      <c r="O218" s="11"/>
    </row>
    <row r="219" spans="1:15" ht="14.4" x14ac:dyDescent="0.3">
      <c r="A219" s="42"/>
      <c r="B219" s="42"/>
      <c r="C219" s="42"/>
      <c r="D219" s="42"/>
      <c r="E219" s="42"/>
      <c r="F219" s="42"/>
      <c r="G219" s="42"/>
      <c r="H219" s="47"/>
      <c r="I219" s="297"/>
      <c r="J219" s="11"/>
      <c r="K219" s="11"/>
      <c r="L219" s="11"/>
      <c r="M219" s="11"/>
      <c r="N219" s="11"/>
      <c r="O219" s="11"/>
    </row>
    <row r="220" spans="1:15" ht="29.4" customHeight="1" x14ac:dyDescent="0.3">
      <c r="A220" s="296"/>
      <c r="B220" s="704" t="s">
        <v>1353</v>
      </c>
      <c r="C220" s="705"/>
      <c r="D220" s="705"/>
      <c r="E220" s="705"/>
      <c r="F220" s="705"/>
      <c r="G220" s="705"/>
      <c r="H220" s="706"/>
      <c r="I220" s="297"/>
      <c r="J220" s="11"/>
      <c r="K220" s="11"/>
      <c r="L220" s="11"/>
      <c r="M220" s="11"/>
      <c r="N220" s="11"/>
      <c r="O220" s="11"/>
    </row>
    <row r="221" spans="1:15" ht="14.4" x14ac:dyDescent="0.3">
      <c r="A221" s="42"/>
      <c r="B221" s="42"/>
      <c r="C221" s="42"/>
      <c r="D221" s="42"/>
      <c r="E221" s="42"/>
      <c r="F221" s="42"/>
      <c r="G221" s="42"/>
      <c r="H221" s="47"/>
      <c r="I221" s="297"/>
      <c r="J221" s="11"/>
      <c r="K221" s="11"/>
      <c r="L221" s="11"/>
      <c r="M221" s="11"/>
      <c r="N221" s="11"/>
      <c r="O221" s="11"/>
    </row>
    <row r="222" spans="1:15" ht="14.4" x14ac:dyDescent="0.3">
      <c r="A222" s="80" t="s">
        <v>620</v>
      </c>
      <c r="B222" s="656" t="s">
        <v>1309</v>
      </c>
      <c r="C222" s="656"/>
      <c r="D222" s="656"/>
      <c r="E222" s="656"/>
      <c r="F222" s="656"/>
      <c r="G222" s="656"/>
      <c r="H222" s="691"/>
      <c r="I222" s="297"/>
      <c r="J222" s="11"/>
      <c r="K222" s="11"/>
      <c r="L222" s="11"/>
      <c r="M222" s="11"/>
      <c r="N222" s="11"/>
      <c r="O222" s="11"/>
    </row>
    <row r="223" spans="1:15" customFormat="1" ht="14.4" customHeight="1" x14ac:dyDescent="0.3">
      <c r="A223" s="40"/>
      <c r="B223" s="40"/>
      <c r="C223" s="11"/>
      <c r="D223" s="11"/>
      <c r="E223" s="11"/>
      <c r="F223" s="12"/>
      <c r="G223" s="12"/>
      <c r="H223" s="12"/>
      <c r="I223" s="297"/>
      <c r="J223" s="11"/>
      <c r="K223" s="11"/>
      <c r="L223" s="11"/>
      <c r="M223" s="11"/>
      <c r="N223" s="11"/>
      <c r="O223" s="11"/>
    </row>
    <row r="224" spans="1:15" ht="30" customHeight="1" x14ac:dyDescent="0.3">
      <c r="A224" s="125" t="s">
        <v>621</v>
      </c>
      <c r="B224" s="125"/>
      <c r="C224" s="173" t="s">
        <v>42</v>
      </c>
      <c r="D224" s="173" t="s">
        <v>42</v>
      </c>
      <c r="E224" s="126" t="s">
        <v>1047</v>
      </c>
      <c r="F224" s="163" t="s">
        <v>1049</v>
      </c>
      <c r="G224" s="300">
        <f>G104</f>
        <v>0</v>
      </c>
      <c r="H224" s="300">
        <f>H104</f>
        <v>0</v>
      </c>
      <c r="I224" s="297"/>
      <c r="J224" s="11"/>
      <c r="K224" s="11"/>
      <c r="L224" s="11"/>
      <c r="M224" s="11"/>
      <c r="N224" s="11"/>
      <c r="O224" s="11"/>
    </row>
    <row r="225" spans="1:15" ht="30" customHeight="1" x14ac:dyDescent="0.3">
      <c r="A225" s="125" t="s">
        <v>622</v>
      </c>
      <c r="B225" s="125"/>
      <c r="C225" s="173" t="s">
        <v>42</v>
      </c>
      <c r="D225" s="173" t="s">
        <v>42</v>
      </c>
      <c r="E225" s="126" t="s">
        <v>1070</v>
      </c>
      <c r="F225" s="163" t="s">
        <v>1049</v>
      </c>
      <c r="G225" s="300"/>
      <c r="H225" s="300"/>
      <c r="I225" s="297"/>
      <c r="J225" s="11"/>
      <c r="K225" s="11"/>
      <c r="L225" s="11"/>
      <c r="M225" s="11"/>
      <c r="N225" s="11"/>
      <c r="O225" s="11"/>
    </row>
    <row r="226" spans="1:15" ht="30" customHeight="1" x14ac:dyDescent="0.3">
      <c r="A226" s="125" t="s">
        <v>623</v>
      </c>
      <c r="B226" s="125"/>
      <c r="C226" s="173" t="s">
        <v>42</v>
      </c>
      <c r="D226" s="173" t="s">
        <v>42</v>
      </c>
      <c r="E226" s="126" t="s">
        <v>1073</v>
      </c>
      <c r="F226" s="163" t="s">
        <v>1049</v>
      </c>
      <c r="G226" s="300"/>
      <c r="H226" s="300"/>
      <c r="I226" s="297"/>
      <c r="J226" s="11"/>
      <c r="K226" s="11"/>
      <c r="L226" s="11"/>
      <c r="M226" s="11"/>
      <c r="N226" s="11"/>
      <c r="O226" s="11"/>
    </row>
    <row r="227" spans="1:15" ht="30" customHeight="1" x14ac:dyDescent="0.3">
      <c r="A227" s="125" t="s">
        <v>624</v>
      </c>
      <c r="B227" s="125"/>
      <c r="C227" s="173" t="s">
        <v>42</v>
      </c>
      <c r="D227" s="173" t="s">
        <v>42</v>
      </c>
      <c r="E227" s="141" t="s">
        <v>1048</v>
      </c>
      <c r="F227" s="163" t="s">
        <v>1049</v>
      </c>
      <c r="G227" s="300">
        <f>G108</f>
        <v>0</v>
      </c>
      <c r="H227" s="300">
        <f>H108</f>
        <v>0</v>
      </c>
      <c r="I227" s="297"/>
      <c r="J227" s="11"/>
      <c r="K227" s="11"/>
      <c r="L227" s="11"/>
      <c r="M227" s="11"/>
      <c r="N227" s="11"/>
      <c r="O227" s="11"/>
    </row>
    <row r="228" spans="1:15" ht="30" customHeight="1" x14ac:dyDescent="0.3">
      <c r="A228" s="125" t="s">
        <v>1071</v>
      </c>
      <c r="B228" s="125"/>
      <c r="C228" s="173" t="s">
        <v>42</v>
      </c>
      <c r="D228" s="173" t="s">
        <v>42</v>
      </c>
      <c r="E228" s="141" t="s">
        <v>1074</v>
      </c>
      <c r="F228" s="163" t="s">
        <v>1049</v>
      </c>
      <c r="G228" s="300"/>
      <c r="H228" s="300"/>
      <c r="I228" s="297"/>
      <c r="J228" s="11"/>
      <c r="K228" s="11"/>
      <c r="L228" s="11"/>
      <c r="M228" s="11"/>
      <c r="N228" s="11"/>
      <c r="O228" s="11"/>
    </row>
    <row r="229" spans="1:15" ht="30" customHeight="1" x14ac:dyDescent="0.3">
      <c r="A229" s="125" t="s">
        <v>1072</v>
      </c>
      <c r="B229" s="140"/>
      <c r="C229" s="173" t="s">
        <v>42</v>
      </c>
      <c r="D229" s="173" t="s">
        <v>42</v>
      </c>
      <c r="E229" s="127" t="s">
        <v>1075</v>
      </c>
      <c r="F229" s="163" t="s">
        <v>1049</v>
      </c>
      <c r="G229" s="300"/>
      <c r="H229" s="300"/>
      <c r="I229" s="297"/>
      <c r="J229" s="11"/>
      <c r="K229" s="11"/>
      <c r="L229" s="11"/>
      <c r="M229" s="11"/>
      <c r="N229" s="11"/>
      <c r="O229" s="11"/>
    </row>
    <row r="230" spans="1:15" ht="14.4" customHeight="1" x14ac:dyDescent="0.3">
      <c r="A230" s="96"/>
      <c r="B230" s="7"/>
      <c r="C230" s="11"/>
      <c r="D230" s="11"/>
      <c r="E230" s="13"/>
      <c r="F230" s="12"/>
      <c r="G230" s="45"/>
      <c r="H230" s="12"/>
      <c r="I230" s="668"/>
      <c r="J230" s="699"/>
      <c r="K230" s="699"/>
      <c r="L230" s="699"/>
      <c r="M230" s="699"/>
      <c r="N230" s="699"/>
      <c r="O230" s="699"/>
    </row>
    <row r="231" spans="1:15" ht="14.4" x14ac:dyDescent="0.3">
      <c r="A231" s="80" t="s">
        <v>625</v>
      </c>
      <c r="B231" s="656" t="s">
        <v>626</v>
      </c>
      <c r="C231" s="656"/>
      <c r="D231" s="656"/>
      <c r="E231" s="656"/>
      <c r="F231" s="656"/>
      <c r="G231" s="656"/>
      <c r="H231" s="691"/>
      <c r="I231" s="362"/>
      <c r="J231" s="26"/>
      <c r="K231" s="26"/>
      <c r="L231" s="26"/>
      <c r="M231" s="26"/>
      <c r="N231" s="26"/>
      <c r="O231" s="26"/>
    </row>
    <row r="232" spans="1:15" ht="14.4" x14ac:dyDescent="0.3">
      <c r="A232" s="96"/>
      <c r="B232" s="14"/>
      <c r="C232" s="14"/>
      <c r="D232" s="14"/>
      <c r="E232" s="14"/>
      <c r="F232" s="14"/>
      <c r="G232" s="14"/>
      <c r="H232" s="3"/>
      <c r="I232" s="362"/>
      <c r="J232" s="26"/>
      <c r="K232" s="26"/>
      <c r="L232" s="26"/>
      <c r="M232" s="26"/>
      <c r="N232" s="26"/>
      <c r="O232" s="26"/>
    </row>
    <row r="233" spans="1:15" ht="30" customHeight="1" x14ac:dyDescent="0.3">
      <c r="A233" s="125" t="s">
        <v>627</v>
      </c>
      <c r="B233" s="125"/>
      <c r="C233" s="173"/>
      <c r="D233" s="173"/>
      <c r="E233" s="141" t="s">
        <v>743</v>
      </c>
      <c r="F233" s="237" t="s">
        <v>33</v>
      </c>
      <c r="G233" s="106"/>
      <c r="H233" s="106"/>
      <c r="I233" s="297"/>
      <c r="J233" s="11"/>
      <c r="K233" s="11"/>
      <c r="L233" s="11"/>
      <c r="M233" s="11"/>
      <c r="N233" s="11"/>
      <c r="O233" s="11"/>
    </row>
    <row r="234" spans="1:15" ht="14.4" customHeight="1" x14ac:dyDescent="0.3">
      <c r="A234" s="96"/>
      <c r="B234" s="96"/>
      <c r="C234" s="11"/>
      <c r="D234" s="11"/>
      <c r="E234" s="98"/>
      <c r="F234" s="12"/>
      <c r="G234" s="12"/>
      <c r="H234" s="12"/>
      <c r="I234" s="361"/>
      <c r="J234" s="26"/>
      <c r="K234" s="26"/>
      <c r="L234" s="26"/>
      <c r="M234" s="26"/>
      <c r="N234" s="26"/>
      <c r="O234" s="26"/>
    </row>
    <row r="235" spans="1:15" ht="14.4" x14ac:dyDescent="0.3">
      <c r="A235" s="80" t="s">
        <v>628</v>
      </c>
      <c r="B235" s="656" t="s">
        <v>629</v>
      </c>
      <c r="C235" s="656"/>
      <c r="D235" s="656"/>
      <c r="E235" s="656"/>
      <c r="F235" s="656"/>
      <c r="G235" s="656"/>
      <c r="H235" s="691"/>
      <c r="I235" s="362"/>
      <c r="J235" s="26"/>
      <c r="K235" s="26"/>
      <c r="L235" s="26"/>
      <c r="M235" s="26"/>
      <c r="N235" s="26"/>
      <c r="O235" s="26"/>
    </row>
    <row r="236" spans="1:15" ht="14.4" x14ac:dyDescent="0.3">
      <c r="A236" s="96"/>
      <c r="B236" s="14"/>
      <c r="C236" s="14"/>
      <c r="D236" s="14"/>
      <c r="E236" s="14"/>
      <c r="F236" s="14"/>
      <c r="G236" s="14"/>
      <c r="H236" s="3"/>
      <c r="I236" s="362"/>
      <c r="J236" s="26"/>
      <c r="K236" s="26"/>
      <c r="L236" s="26"/>
      <c r="M236" s="26"/>
      <c r="N236" s="26"/>
      <c r="O236" s="26"/>
    </row>
    <row r="237" spans="1:15" ht="30" customHeight="1" x14ac:dyDescent="0.3">
      <c r="A237" s="125" t="s">
        <v>630</v>
      </c>
      <c r="B237" s="261"/>
      <c r="C237" s="173" t="s">
        <v>42</v>
      </c>
      <c r="D237" s="173" t="s">
        <v>42</v>
      </c>
      <c r="E237" s="127" t="s">
        <v>61</v>
      </c>
      <c r="F237" s="163" t="s">
        <v>62</v>
      </c>
      <c r="G237" s="300">
        <f>G126</f>
        <v>0</v>
      </c>
      <c r="H237" s="300">
        <f>H126</f>
        <v>0</v>
      </c>
      <c r="I237" s="297"/>
      <c r="J237" s="11"/>
      <c r="K237" s="11"/>
      <c r="L237" s="11"/>
      <c r="M237" s="11"/>
      <c r="N237" s="11"/>
      <c r="O237" s="11"/>
    </row>
    <row r="238" spans="1:15" ht="30" customHeight="1" x14ac:dyDescent="0.3">
      <c r="A238" s="125" t="s">
        <v>656</v>
      </c>
      <c r="B238" s="125"/>
      <c r="C238" s="173"/>
      <c r="D238" s="173"/>
      <c r="E238" s="127" t="s">
        <v>659</v>
      </c>
      <c r="F238" s="163" t="s">
        <v>62</v>
      </c>
      <c r="G238" s="300">
        <f>G237-G239</f>
        <v>0</v>
      </c>
      <c r="H238" s="300">
        <f>H237-H239</f>
        <v>0</v>
      </c>
      <c r="I238" s="297"/>
      <c r="J238" s="11"/>
      <c r="K238" s="11"/>
      <c r="L238" s="11"/>
      <c r="M238" s="11"/>
      <c r="N238" s="11"/>
      <c r="O238" s="11"/>
    </row>
    <row r="239" spans="1:15" ht="27" customHeight="1" x14ac:dyDescent="0.3">
      <c r="A239" s="125" t="s">
        <v>657</v>
      </c>
      <c r="B239" s="125"/>
      <c r="C239" s="173" t="s">
        <v>42</v>
      </c>
      <c r="D239" s="173" t="s">
        <v>42</v>
      </c>
      <c r="E239" s="127" t="s">
        <v>661</v>
      </c>
      <c r="F239" s="163" t="s">
        <v>62</v>
      </c>
      <c r="G239" s="300">
        <f>G127</f>
        <v>0</v>
      </c>
      <c r="H239" s="300">
        <f>H127</f>
        <v>0</v>
      </c>
      <c r="I239" s="297"/>
      <c r="J239" s="11"/>
      <c r="K239" s="11"/>
      <c r="L239" s="11"/>
      <c r="M239" s="11"/>
      <c r="N239" s="11"/>
      <c r="O239" s="11"/>
    </row>
    <row r="240" spans="1:15" ht="27" customHeight="1" x14ac:dyDescent="0.3">
      <c r="A240" s="125" t="s">
        <v>658</v>
      </c>
      <c r="B240" s="125"/>
      <c r="C240" s="173"/>
      <c r="D240" s="173"/>
      <c r="E240" s="127" t="s">
        <v>780</v>
      </c>
      <c r="F240" s="163" t="s">
        <v>62</v>
      </c>
      <c r="G240" s="300"/>
      <c r="H240" s="300"/>
      <c r="I240" s="297"/>
      <c r="J240" s="11"/>
      <c r="K240" s="11"/>
      <c r="L240" s="11"/>
      <c r="M240" s="11"/>
      <c r="N240" s="11"/>
      <c r="O240" s="11"/>
    </row>
    <row r="241" spans="1:15" ht="30" customHeight="1" x14ac:dyDescent="0.3">
      <c r="A241" s="125" t="s">
        <v>781</v>
      </c>
      <c r="B241" s="125"/>
      <c r="C241" s="173"/>
      <c r="D241" s="173"/>
      <c r="E241" s="127" t="s">
        <v>660</v>
      </c>
      <c r="F241" s="163" t="s">
        <v>62</v>
      </c>
      <c r="G241" s="300"/>
      <c r="H241" s="300"/>
      <c r="I241" s="297"/>
      <c r="J241" s="11"/>
      <c r="K241" s="11"/>
      <c r="L241" s="11"/>
      <c r="M241" s="11"/>
      <c r="N241" s="11"/>
      <c r="O241" s="11"/>
    </row>
    <row r="242" spans="1:15" ht="30" customHeight="1" x14ac:dyDescent="0.3">
      <c r="A242" s="125" t="s">
        <v>782</v>
      </c>
      <c r="B242" s="125"/>
      <c r="C242" s="173"/>
      <c r="D242" s="173"/>
      <c r="E242" s="127" t="s">
        <v>662</v>
      </c>
      <c r="F242" s="163" t="s">
        <v>62</v>
      </c>
      <c r="G242" s="300"/>
      <c r="H242" s="300"/>
      <c r="I242" s="297"/>
      <c r="J242" s="11"/>
      <c r="K242" s="11"/>
      <c r="L242" s="11"/>
      <c r="M242" s="11"/>
      <c r="N242" s="11"/>
      <c r="O242" s="11"/>
    </row>
    <row r="243" spans="1:15" ht="13.2" customHeight="1" x14ac:dyDescent="0.3">
      <c r="A243" s="96"/>
      <c r="B243" s="96"/>
      <c r="C243" s="11"/>
      <c r="D243" s="11"/>
      <c r="E243" s="13"/>
      <c r="F243" s="12"/>
      <c r="G243" s="12"/>
      <c r="H243" s="12"/>
      <c r="I243" s="361"/>
      <c r="J243" s="26"/>
      <c r="K243" s="26"/>
      <c r="L243" s="26"/>
      <c r="M243" s="26"/>
      <c r="N243" s="26"/>
      <c r="O243" s="26"/>
    </row>
    <row r="244" spans="1:15" ht="14.4" x14ac:dyDescent="0.3">
      <c r="A244" s="80" t="s">
        <v>631</v>
      </c>
      <c r="B244" s="656" t="s">
        <v>632</v>
      </c>
      <c r="C244" s="656"/>
      <c r="D244" s="656"/>
      <c r="E244" s="656"/>
      <c r="F244" s="656"/>
      <c r="G244" s="656"/>
      <c r="H244" s="691"/>
      <c r="I244" s="362"/>
      <c r="J244" s="26"/>
      <c r="K244" s="26"/>
      <c r="L244" s="26"/>
      <c r="M244" s="26"/>
      <c r="N244" s="26"/>
      <c r="O244" s="26"/>
    </row>
    <row r="245" spans="1:15" ht="14.4" x14ac:dyDescent="0.3">
      <c r="A245" s="96"/>
      <c r="B245" s="14"/>
      <c r="C245" s="14"/>
      <c r="D245" s="14"/>
      <c r="E245" s="14"/>
      <c r="F245" s="14"/>
      <c r="G245" s="14"/>
      <c r="H245" s="177"/>
      <c r="I245" s="362"/>
      <c r="J245" s="26"/>
      <c r="K245" s="26"/>
      <c r="L245" s="26"/>
      <c r="M245" s="26"/>
      <c r="N245" s="26"/>
      <c r="O245" s="26"/>
    </row>
    <row r="246" spans="1:15" ht="30" customHeight="1" x14ac:dyDescent="0.3">
      <c r="A246" s="125"/>
      <c r="B246" s="125"/>
      <c r="C246" s="173"/>
      <c r="D246" s="173"/>
      <c r="E246" s="141" t="s">
        <v>1304</v>
      </c>
      <c r="F246" s="163"/>
      <c r="G246" s="245" t="s">
        <v>1123</v>
      </c>
      <c r="H246" s="245" t="s">
        <v>1123</v>
      </c>
      <c r="I246" s="297"/>
      <c r="J246" s="11"/>
      <c r="K246" s="11"/>
      <c r="L246" s="11"/>
      <c r="M246" s="11"/>
      <c r="N246" s="11"/>
      <c r="O246" s="11"/>
    </row>
    <row r="247" spans="1:15" ht="30" customHeight="1" x14ac:dyDescent="0.3">
      <c r="A247" s="125" t="s">
        <v>633</v>
      </c>
      <c r="B247" s="125"/>
      <c r="C247" s="173"/>
      <c r="D247" s="173"/>
      <c r="E247" s="141" t="s">
        <v>1170</v>
      </c>
      <c r="F247" s="163" t="s">
        <v>1124</v>
      </c>
      <c r="G247" s="337" t="b">
        <v>0</v>
      </c>
      <c r="H247" s="337" t="b">
        <v>0</v>
      </c>
      <c r="I247" s="297"/>
      <c r="J247" s="11"/>
      <c r="K247" s="11"/>
      <c r="L247" s="11"/>
      <c r="M247" s="11"/>
      <c r="N247" s="11"/>
      <c r="O247" s="11"/>
    </row>
    <row r="248" spans="1:15" ht="30" customHeight="1" x14ac:dyDescent="0.3">
      <c r="A248" s="125" t="s">
        <v>778</v>
      </c>
      <c r="B248" s="125"/>
      <c r="C248" s="173"/>
      <c r="D248" s="173"/>
      <c r="E248" s="141" t="s">
        <v>1051</v>
      </c>
      <c r="F248" s="163" t="s">
        <v>1052</v>
      </c>
      <c r="G248" s="259"/>
      <c r="H248" s="259"/>
      <c r="I248" s="297"/>
      <c r="J248" s="11"/>
      <c r="K248" s="11"/>
      <c r="L248" s="11"/>
      <c r="M248" s="11"/>
      <c r="N248" s="11"/>
      <c r="O248" s="11"/>
    </row>
    <row r="249" spans="1:15" ht="30" customHeight="1" x14ac:dyDescent="0.3">
      <c r="A249" s="125" t="s">
        <v>779</v>
      </c>
      <c r="B249" s="125"/>
      <c r="C249" s="173"/>
      <c r="D249" s="173"/>
      <c r="E249" s="141" t="s">
        <v>1061</v>
      </c>
      <c r="F249" s="163" t="s">
        <v>1354</v>
      </c>
      <c r="G249" s="259"/>
      <c r="H249" s="259"/>
      <c r="I249" s="297"/>
      <c r="J249" s="11"/>
      <c r="K249" s="11"/>
      <c r="L249" s="11"/>
      <c r="M249" s="11"/>
      <c r="N249" s="11"/>
      <c r="O249" s="11"/>
    </row>
    <row r="250" spans="1:15" ht="30" customHeight="1" x14ac:dyDescent="0.3">
      <c r="A250" s="125" t="s">
        <v>1179</v>
      </c>
      <c r="B250" s="125"/>
      <c r="C250" s="173"/>
      <c r="D250" s="173"/>
      <c r="E250" s="141" t="s">
        <v>1171</v>
      </c>
      <c r="F250" s="163" t="s">
        <v>1124</v>
      </c>
      <c r="G250" s="337" t="b">
        <v>0</v>
      </c>
      <c r="H250" s="337" t="b">
        <v>0</v>
      </c>
      <c r="I250" s="297"/>
      <c r="J250" s="11"/>
      <c r="K250" s="11"/>
      <c r="L250" s="11"/>
      <c r="M250" s="11"/>
      <c r="N250" s="11"/>
      <c r="O250" s="11"/>
    </row>
    <row r="251" spans="1:15" ht="30" customHeight="1" x14ac:dyDescent="0.3">
      <c r="A251" s="125" t="s">
        <v>1180</v>
      </c>
      <c r="B251" s="125"/>
      <c r="C251" s="173"/>
      <c r="D251" s="173"/>
      <c r="E251" s="141" t="s">
        <v>1053</v>
      </c>
      <c r="F251" s="163" t="s">
        <v>1052</v>
      </c>
      <c r="G251" s="259"/>
      <c r="H251" s="259"/>
      <c r="I251" s="297"/>
      <c r="J251" s="11"/>
      <c r="K251" s="11"/>
      <c r="L251" s="11"/>
      <c r="M251" s="11"/>
      <c r="N251" s="11"/>
      <c r="O251" s="11"/>
    </row>
    <row r="252" spans="1:15" ht="30" customHeight="1" x14ac:dyDescent="0.3">
      <c r="A252" s="125" t="s">
        <v>1181</v>
      </c>
      <c r="B252" s="125"/>
      <c r="C252" s="173"/>
      <c r="D252" s="173"/>
      <c r="E252" s="141" t="s">
        <v>1062</v>
      </c>
      <c r="F252" s="163" t="s">
        <v>1354</v>
      </c>
      <c r="G252" s="259"/>
      <c r="H252" s="259"/>
      <c r="I252" s="297"/>
      <c r="J252" s="11"/>
      <c r="K252" s="11"/>
      <c r="L252" s="11"/>
      <c r="M252" s="11"/>
      <c r="N252" s="11"/>
      <c r="O252" s="11"/>
    </row>
    <row r="253" spans="1:15" ht="30" customHeight="1" x14ac:dyDescent="0.3">
      <c r="A253" s="125" t="s">
        <v>1182</v>
      </c>
      <c r="B253" s="125"/>
      <c r="C253" s="173"/>
      <c r="D253" s="173"/>
      <c r="E253" s="141" t="s">
        <v>1172</v>
      </c>
      <c r="F253" s="163" t="s">
        <v>1124</v>
      </c>
      <c r="G253" s="337" t="b">
        <v>0</v>
      </c>
      <c r="H253" s="337" t="b">
        <v>0</v>
      </c>
      <c r="I253" s="297"/>
      <c r="J253" s="11"/>
      <c r="K253" s="11"/>
      <c r="L253" s="11"/>
      <c r="M253" s="11"/>
      <c r="N253" s="11"/>
      <c r="O253" s="11"/>
    </row>
    <row r="254" spans="1:15" ht="30" customHeight="1" x14ac:dyDescent="0.3">
      <c r="A254" s="125" t="s">
        <v>1183</v>
      </c>
      <c r="B254" s="125"/>
      <c r="C254" s="173"/>
      <c r="D254" s="173"/>
      <c r="E254" s="141" t="s">
        <v>1054</v>
      </c>
      <c r="F254" s="163" t="s">
        <v>1052</v>
      </c>
      <c r="G254" s="259"/>
      <c r="H254" s="259"/>
      <c r="I254" s="297"/>
      <c r="J254" s="11"/>
      <c r="K254" s="11"/>
      <c r="L254" s="11"/>
      <c r="M254" s="11"/>
      <c r="N254" s="11"/>
      <c r="O254" s="11"/>
    </row>
    <row r="255" spans="1:15" ht="30" customHeight="1" x14ac:dyDescent="0.3">
      <c r="A255" s="125" t="s">
        <v>1184</v>
      </c>
      <c r="B255" s="125"/>
      <c r="C255" s="173"/>
      <c r="D255" s="173"/>
      <c r="E255" s="141" t="s">
        <v>1063</v>
      </c>
      <c r="F255" s="163" t="s">
        <v>1354</v>
      </c>
      <c r="G255" s="259"/>
      <c r="H255" s="259"/>
      <c r="I255" s="297"/>
      <c r="J255" s="11"/>
      <c r="K255" s="11"/>
      <c r="L255" s="11"/>
      <c r="M255" s="11"/>
      <c r="N255" s="11"/>
      <c r="O255" s="11"/>
    </row>
    <row r="256" spans="1:15" ht="30" customHeight="1" x14ac:dyDescent="0.3">
      <c r="A256" s="125" t="s">
        <v>1185</v>
      </c>
      <c r="B256" s="125"/>
      <c r="C256" s="173"/>
      <c r="D256" s="173"/>
      <c r="E256" s="141" t="s">
        <v>1173</v>
      </c>
      <c r="F256" s="163" t="s">
        <v>1124</v>
      </c>
      <c r="G256" s="337" t="b">
        <v>0</v>
      </c>
      <c r="H256" s="337" t="b">
        <v>0</v>
      </c>
      <c r="I256" s="297"/>
      <c r="J256" s="11"/>
      <c r="K256" s="11"/>
      <c r="L256" s="11"/>
      <c r="M256" s="11"/>
      <c r="N256" s="11"/>
      <c r="O256" s="11"/>
    </row>
    <row r="257" spans="1:15" ht="30" customHeight="1" x14ac:dyDescent="0.3">
      <c r="A257" s="125" t="s">
        <v>1186</v>
      </c>
      <c r="B257" s="125"/>
      <c r="C257" s="173"/>
      <c r="D257" s="173"/>
      <c r="E257" s="141" t="s">
        <v>1055</v>
      </c>
      <c r="F257" s="163" t="s">
        <v>1052</v>
      </c>
      <c r="G257" s="259"/>
      <c r="H257" s="259"/>
      <c r="I257" s="297"/>
      <c r="J257" s="11"/>
      <c r="K257" s="11"/>
      <c r="L257" s="11"/>
      <c r="M257" s="11"/>
      <c r="N257" s="11"/>
      <c r="O257" s="11"/>
    </row>
    <row r="258" spans="1:15" ht="30" customHeight="1" x14ac:dyDescent="0.3">
      <c r="A258" s="125" t="s">
        <v>1187</v>
      </c>
      <c r="B258" s="125"/>
      <c r="C258" s="173"/>
      <c r="D258" s="173"/>
      <c r="E258" s="141" t="s">
        <v>1064</v>
      </c>
      <c r="F258" s="163" t="s">
        <v>1354</v>
      </c>
      <c r="G258" s="259"/>
      <c r="H258" s="259"/>
      <c r="I258" s="297"/>
      <c r="J258" s="11"/>
      <c r="K258" s="11"/>
      <c r="L258" s="11"/>
      <c r="M258" s="11"/>
      <c r="N258" s="11"/>
      <c r="O258" s="11"/>
    </row>
    <row r="259" spans="1:15" ht="30" customHeight="1" x14ac:dyDescent="0.3">
      <c r="A259" s="125" t="s">
        <v>1188</v>
      </c>
      <c r="B259" s="125"/>
      <c r="C259" s="173"/>
      <c r="D259" s="173"/>
      <c r="E259" s="141" t="s">
        <v>1174</v>
      </c>
      <c r="F259" s="163" t="s">
        <v>1124</v>
      </c>
      <c r="G259" s="337" t="b">
        <v>0</v>
      </c>
      <c r="H259" s="337" t="b">
        <v>0</v>
      </c>
      <c r="I259" s="297"/>
      <c r="J259" s="11"/>
      <c r="K259" s="11"/>
      <c r="L259" s="11"/>
      <c r="M259" s="11"/>
      <c r="N259" s="11"/>
      <c r="O259" s="11"/>
    </row>
    <row r="260" spans="1:15" ht="30" customHeight="1" x14ac:dyDescent="0.3">
      <c r="A260" s="125" t="s">
        <v>1189</v>
      </c>
      <c r="B260" s="125"/>
      <c r="C260" s="173"/>
      <c r="D260" s="173"/>
      <c r="E260" s="141" t="s">
        <v>1056</v>
      </c>
      <c r="F260" s="163" t="s">
        <v>1052</v>
      </c>
      <c r="G260" s="259"/>
      <c r="H260" s="259"/>
      <c r="I260" s="297"/>
      <c r="J260" s="11"/>
      <c r="K260" s="11"/>
      <c r="L260" s="11"/>
      <c r="M260" s="11"/>
      <c r="N260" s="11"/>
      <c r="O260" s="11"/>
    </row>
    <row r="261" spans="1:15" ht="30" customHeight="1" x14ac:dyDescent="0.3">
      <c r="A261" s="125" t="s">
        <v>1190</v>
      </c>
      <c r="B261" s="125"/>
      <c r="C261" s="173"/>
      <c r="D261" s="173"/>
      <c r="E261" s="141" t="s">
        <v>1065</v>
      </c>
      <c r="F261" s="163" t="s">
        <v>1354</v>
      </c>
      <c r="G261" s="259"/>
      <c r="H261" s="259"/>
      <c r="I261" s="297"/>
      <c r="J261" s="11"/>
      <c r="K261" s="11"/>
      <c r="L261" s="11"/>
      <c r="M261" s="11"/>
      <c r="N261" s="11"/>
      <c r="O261" s="11"/>
    </row>
    <row r="262" spans="1:15" ht="30" customHeight="1" x14ac:dyDescent="0.3">
      <c r="A262" s="125" t="s">
        <v>1191</v>
      </c>
      <c r="B262" s="125"/>
      <c r="C262" s="173"/>
      <c r="D262" s="173"/>
      <c r="E262" s="141" t="s">
        <v>1175</v>
      </c>
      <c r="F262" s="163" t="s">
        <v>1124</v>
      </c>
      <c r="G262" s="337" t="b">
        <v>0</v>
      </c>
      <c r="H262" s="337" t="b">
        <v>0</v>
      </c>
      <c r="I262" s="297"/>
      <c r="J262" s="11"/>
      <c r="K262" s="11"/>
      <c r="L262" s="11"/>
      <c r="M262" s="11"/>
      <c r="N262" s="11"/>
      <c r="O262" s="11"/>
    </row>
    <row r="263" spans="1:15" ht="30" customHeight="1" x14ac:dyDescent="0.3">
      <c r="A263" s="125" t="s">
        <v>1192</v>
      </c>
      <c r="B263" s="125"/>
      <c r="C263" s="173"/>
      <c r="D263" s="173"/>
      <c r="E263" s="141" t="s">
        <v>1057</v>
      </c>
      <c r="F263" s="163" t="s">
        <v>1052</v>
      </c>
      <c r="G263" s="259"/>
      <c r="H263" s="259"/>
      <c r="I263" s="297"/>
      <c r="J263" s="11"/>
      <c r="K263" s="11"/>
      <c r="L263" s="11"/>
      <c r="M263" s="11"/>
      <c r="N263" s="11"/>
      <c r="O263" s="11"/>
    </row>
    <row r="264" spans="1:15" ht="30" customHeight="1" x14ac:dyDescent="0.3">
      <c r="A264" s="125" t="s">
        <v>1193</v>
      </c>
      <c r="B264" s="125"/>
      <c r="C264" s="173"/>
      <c r="D264" s="173"/>
      <c r="E264" s="141" t="s">
        <v>1066</v>
      </c>
      <c r="F264" s="163" t="s">
        <v>1354</v>
      </c>
      <c r="G264" s="259"/>
      <c r="H264" s="259"/>
      <c r="I264" s="297"/>
      <c r="J264" s="11"/>
      <c r="K264" s="11"/>
      <c r="L264" s="11"/>
      <c r="M264" s="11"/>
      <c r="N264" s="11"/>
      <c r="O264" s="11"/>
    </row>
    <row r="265" spans="1:15" ht="30" customHeight="1" x14ac:dyDescent="0.3">
      <c r="A265" s="125" t="s">
        <v>1194</v>
      </c>
      <c r="B265" s="125"/>
      <c r="C265" s="173"/>
      <c r="D265" s="173"/>
      <c r="E265" s="141" t="s">
        <v>1176</v>
      </c>
      <c r="F265" s="163" t="s">
        <v>1124</v>
      </c>
      <c r="G265" s="337" t="b">
        <v>0</v>
      </c>
      <c r="H265" s="337" t="b">
        <v>0</v>
      </c>
      <c r="I265" s="297"/>
      <c r="J265" s="11"/>
      <c r="K265" s="11"/>
      <c r="L265" s="11"/>
      <c r="M265" s="11"/>
      <c r="N265" s="11"/>
      <c r="O265" s="11"/>
    </row>
    <row r="266" spans="1:15" ht="30" customHeight="1" x14ac:dyDescent="0.3">
      <c r="A266" s="125" t="s">
        <v>1195</v>
      </c>
      <c r="B266" s="125"/>
      <c r="C266" s="173"/>
      <c r="D266" s="173"/>
      <c r="E266" s="141" t="s">
        <v>1058</v>
      </c>
      <c r="F266" s="163" t="s">
        <v>1052</v>
      </c>
      <c r="G266" s="259"/>
      <c r="H266" s="259"/>
      <c r="I266" s="297"/>
      <c r="J266" s="11"/>
      <c r="K266" s="11"/>
      <c r="L266" s="11"/>
      <c r="M266" s="11"/>
      <c r="N266" s="11"/>
      <c r="O266" s="11"/>
    </row>
    <row r="267" spans="1:15" ht="30" customHeight="1" x14ac:dyDescent="0.3">
      <c r="A267" s="125" t="s">
        <v>1196</v>
      </c>
      <c r="B267" s="125"/>
      <c r="C267" s="173"/>
      <c r="D267" s="173"/>
      <c r="E267" s="141" t="s">
        <v>1067</v>
      </c>
      <c r="F267" s="163" t="s">
        <v>1354</v>
      </c>
      <c r="G267" s="259"/>
      <c r="H267" s="259"/>
      <c r="I267" s="297"/>
      <c r="J267" s="11"/>
      <c r="K267" s="11"/>
      <c r="L267" s="11"/>
      <c r="M267" s="11"/>
      <c r="N267" s="11"/>
      <c r="O267" s="11"/>
    </row>
    <row r="268" spans="1:15" ht="30" customHeight="1" x14ac:dyDescent="0.3">
      <c r="A268" s="125" t="s">
        <v>1197</v>
      </c>
      <c r="B268" s="125"/>
      <c r="C268" s="173"/>
      <c r="D268" s="173"/>
      <c r="E268" s="141" t="s">
        <v>1177</v>
      </c>
      <c r="F268" s="163" t="s">
        <v>1124</v>
      </c>
      <c r="G268" s="337" t="b">
        <v>0</v>
      </c>
      <c r="H268" s="337" t="b">
        <v>0</v>
      </c>
      <c r="I268" s="297"/>
      <c r="J268" s="11"/>
      <c r="K268" s="11"/>
      <c r="L268" s="11"/>
      <c r="M268" s="11"/>
      <c r="N268" s="11"/>
      <c r="O268" s="11"/>
    </row>
    <row r="269" spans="1:15" ht="30" customHeight="1" x14ac:dyDescent="0.3">
      <c r="A269" s="125" t="s">
        <v>1198</v>
      </c>
      <c r="B269" s="125"/>
      <c r="C269" s="173"/>
      <c r="D269" s="173"/>
      <c r="E269" s="141" t="s">
        <v>1059</v>
      </c>
      <c r="F269" s="163" t="s">
        <v>1052</v>
      </c>
      <c r="G269" s="259"/>
      <c r="H269" s="259"/>
      <c r="I269" s="297"/>
      <c r="J269" s="11"/>
      <c r="K269" s="11"/>
      <c r="L269" s="11"/>
      <c r="M269" s="11"/>
      <c r="N269" s="11"/>
      <c r="O269" s="11"/>
    </row>
    <row r="270" spans="1:15" ht="30" customHeight="1" x14ac:dyDescent="0.3">
      <c r="A270" s="125" t="s">
        <v>1199</v>
      </c>
      <c r="B270" s="125"/>
      <c r="C270" s="173"/>
      <c r="D270" s="173"/>
      <c r="E270" s="141" t="s">
        <v>1068</v>
      </c>
      <c r="F270" s="163" t="s">
        <v>1354</v>
      </c>
      <c r="G270" s="259"/>
      <c r="H270" s="259"/>
      <c r="I270" s="297"/>
      <c r="J270" s="11"/>
      <c r="K270" s="11"/>
      <c r="L270" s="11"/>
      <c r="M270" s="11"/>
      <c r="N270" s="11"/>
      <c r="O270" s="11"/>
    </row>
    <row r="271" spans="1:15" ht="30" customHeight="1" x14ac:dyDescent="0.3">
      <c r="A271" s="125" t="s">
        <v>1200</v>
      </c>
      <c r="B271" s="125"/>
      <c r="C271" s="173"/>
      <c r="D271" s="173"/>
      <c r="E271" s="141" t="s">
        <v>1178</v>
      </c>
      <c r="F271" s="163" t="s">
        <v>1124</v>
      </c>
      <c r="G271" s="337" t="b">
        <v>0</v>
      </c>
      <c r="H271" s="337" t="b">
        <v>0</v>
      </c>
      <c r="I271" s="297"/>
      <c r="J271" s="11"/>
      <c r="K271" s="11"/>
      <c r="L271" s="11"/>
      <c r="M271" s="11"/>
      <c r="N271" s="11"/>
      <c r="O271" s="11"/>
    </row>
    <row r="272" spans="1:15" ht="30" customHeight="1" x14ac:dyDescent="0.3">
      <c r="A272" s="125" t="s">
        <v>1201</v>
      </c>
      <c r="B272" s="125"/>
      <c r="C272" s="173"/>
      <c r="D272" s="173"/>
      <c r="E272" s="141" t="s">
        <v>1060</v>
      </c>
      <c r="F272" s="163" t="s">
        <v>1052</v>
      </c>
      <c r="G272" s="259"/>
      <c r="H272" s="259"/>
      <c r="I272" s="297"/>
      <c r="J272" s="11"/>
      <c r="K272" s="11"/>
      <c r="L272" s="11"/>
      <c r="M272" s="11"/>
      <c r="N272" s="11"/>
      <c r="O272" s="11"/>
    </row>
    <row r="273" spans="1:15" ht="30" customHeight="1" x14ac:dyDescent="0.3">
      <c r="A273" s="125" t="s">
        <v>1202</v>
      </c>
      <c r="B273" s="125"/>
      <c r="C273" s="173"/>
      <c r="D273" s="173"/>
      <c r="E273" s="141" t="s">
        <v>1069</v>
      </c>
      <c r="F273" s="163" t="s">
        <v>1354</v>
      </c>
      <c r="G273" s="298"/>
      <c r="H273" s="299"/>
      <c r="I273" s="297"/>
      <c r="J273" s="11"/>
      <c r="K273" s="11"/>
      <c r="L273" s="11"/>
      <c r="M273" s="11"/>
      <c r="N273" s="11"/>
      <c r="O273" s="11"/>
    </row>
    <row r="274" spans="1:15" ht="14.4" customHeight="1" x14ac:dyDescent="0.3">
      <c r="A274" s="96"/>
      <c r="B274" s="96"/>
      <c r="C274" s="11"/>
      <c r="D274" s="11"/>
      <c r="E274" s="98"/>
      <c r="F274" s="99"/>
      <c r="G274" s="12"/>
      <c r="H274"/>
      <c r="I274" s="361"/>
      <c r="J274" s="26"/>
      <c r="K274" s="26"/>
      <c r="L274" s="26"/>
      <c r="M274" s="26"/>
      <c r="N274" s="26"/>
      <c r="O274" s="26"/>
    </row>
    <row r="275" spans="1:15" ht="14.4" x14ac:dyDescent="0.3">
      <c r="A275" s="80" t="s">
        <v>634</v>
      </c>
      <c r="B275" s="656" t="s">
        <v>98</v>
      </c>
      <c r="C275" s="656"/>
      <c r="D275" s="656"/>
      <c r="E275" s="656"/>
      <c r="F275" s="656"/>
      <c r="G275" s="656"/>
      <c r="H275" s="691"/>
      <c r="I275" s="362"/>
      <c r="J275" s="26"/>
      <c r="K275" s="26"/>
      <c r="L275" s="26"/>
      <c r="M275" s="26"/>
      <c r="N275" s="26"/>
      <c r="O275" s="26"/>
    </row>
    <row r="276" spans="1:15" ht="14.4" x14ac:dyDescent="0.3">
      <c r="A276" s="96"/>
      <c r="B276" s="14"/>
      <c r="C276" s="14"/>
      <c r="D276" s="14"/>
      <c r="E276" s="14"/>
      <c r="F276" s="14"/>
      <c r="G276" s="14"/>
      <c r="H276" s="3"/>
      <c r="I276" s="362"/>
      <c r="J276" s="26"/>
      <c r="K276" s="26"/>
      <c r="L276" s="26"/>
      <c r="M276" s="26"/>
      <c r="N276" s="26"/>
      <c r="O276" s="26"/>
    </row>
    <row r="277" spans="1:15" ht="30" customHeight="1" x14ac:dyDescent="0.3">
      <c r="A277" s="125" t="s">
        <v>635</v>
      </c>
      <c r="B277" s="125"/>
      <c r="C277" s="173"/>
      <c r="D277" s="173" t="s">
        <v>42</v>
      </c>
      <c r="E277" s="127" t="s">
        <v>663</v>
      </c>
      <c r="F277" s="163" t="s">
        <v>655</v>
      </c>
      <c r="G277" s="106"/>
      <c r="H277" s="106"/>
      <c r="I277" s="297"/>
      <c r="J277" s="11"/>
      <c r="K277" s="11"/>
      <c r="L277" s="11"/>
      <c r="M277" s="11"/>
      <c r="N277" s="11"/>
      <c r="O277" s="11"/>
    </row>
    <row r="278" spans="1:15" ht="14.4" customHeight="1" x14ac:dyDescent="0.3">
      <c r="A278" s="96"/>
      <c r="B278" s="96"/>
      <c r="C278" s="11"/>
      <c r="D278" s="11"/>
      <c r="E278" s="13"/>
      <c r="F278" s="12"/>
      <c r="G278" s="45"/>
      <c r="H278" s="12"/>
      <c r="I278" s="361"/>
      <c r="J278" s="26"/>
      <c r="K278" s="26"/>
      <c r="L278" s="26"/>
      <c r="M278" s="26"/>
      <c r="N278" s="26"/>
      <c r="O278" s="26"/>
    </row>
    <row r="279" spans="1:15" ht="14.4" x14ac:dyDescent="0.3">
      <c r="A279" s="80" t="s">
        <v>636</v>
      </c>
      <c r="B279" s="656" t="s">
        <v>637</v>
      </c>
      <c r="C279" s="656"/>
      <c r="D279" s="656"/>
      <c r="E279" s="656"/>
      <c r="F279" s="656"/>
      <c r="G279" s="656"/>
      <c r="H279" s="691"/>
      <c r="I279" s="362"/>
      <c r="J279" s="26"/>
      <c r="K279" s="26"/>
      <c r="L279" s="26"/>
      <c r="M279" s="26"/>
      <c r="N279" s="26"/>
      <c r="O279" s="26"/>
    </row>
    <row r="280" spans="1:15" ht="14.4" x14ac:dyDescent="0.3">
      <c r="A280" s="96"/>
      <c r="B280" s="14"/>
      <c r="C280" s="14"/>
      <c r="D280" s="14"/>
      <c r="E280" s="14"/>
      <c r="F280" s="14"/>
      <c r="G280" s="14"/>
      <c r="H280" s="3"/>
      <c r="I280" s="362"/>
      <c r="J280" s="26"/>
      <c r="K280" s="26"/>
      <c r="L280" s="26"/>
      <c r="M280" s="26"/>
      <c r="N280" s="26"/>
      <c r="O280" s="26"/>
    </row>
    <row r="281" spans="1:15" s="286" customFormat="1" ht="30" customHeight="1" x14ac:dyDescent="0.3">
      <c r="A281" s="125" t="s">
        <v>638</v>
      </c>
      <c r="B281" s="125"/>
      <c r="C281" s="173"/>
      <c r="D281" s="173" t="s">
        <v>42</v>
      </c>
      <c r="E281" s="127" t="s">
        <v>99</v>
      </c>
      <c r="F281" s="163" t="s">
        <v>100</v>
      </c>
      <c r="G281" s="259">
        <f>G131</f>
        <v>0</v>
      </c>
      <c r="H281" s="259">
        <f>H131</f>
        <v>0</v>
      </c>
      <c r="I281" s="297"/>
      <c r="J281" s="11"/>
      <c r="K281" s="11"/>
      <c r="L281" s="11"/>
      <c r="M281" s="11"/>
      <c r="N281" s="11"/>
      <c r="O281" s="11"/>
    </row>
    <row r="282" spans="1:15" s="286" customFormat="1" ht="14.4" customHeight="1" x14ac:dyDescent="0.3">
      <c r="A282" s="96"/>
      <c r="B282" s="96"/>
      <c r="C282" s="100"/>
      <c r="D282" s="100"/>
      <c r="E282" s="13"/>
      <c r="F282" s="12"/>
      <c r="G282" s="45"/>
      <c r="H282" s="12"/>
      <c r="I282" s="361"/>
      <c r="J282" s="26"/>
      <c r="K282" s="26"/>
      <c r="L282" s="26"/>
      <c r="M282" s="26"/>
      <c r="N282" s="26"/>
      <c r="O282" s="26"/>
    </row>
    <row r="283" spans="1:15" ht="14.4" x14ac:dyDescent="0.3">
      <c r="A283" s="80" t="s">
        <v>639</v>
      </c>
      <c r="B283" s="656" t="s">
        <v>641</v>
      </c>
      <c r="C283" s="656"/>
      <c r="D283" s="656"/>
      <c r="E283" s="656"/>
      <c r="F283" s="656"/>
      <c r="G283" s="656"/>
      <c r="H283" s="691"/>
      <c r="I283" s="362"/>
      <c r="J283" s="26"/>
      <c r="K283" s="26"/>
      <c r="L283" s="26"/>
      <c r="M283" s="26"/>
      <c r="N283" s="26"/>
      <c r="O283" s="26"/>
    </row>
    <row r="284" spans="1:15" ht="14.4" x14ac:dyDescent="0.3">
      <c r="A284" s="96"/>
      <c r="B284" s="14"/>
      <c r="C284" s="14"/>
      <c r="D284" s="14"/>
      <c r="E284" s="14"/>
      <c r="F284" s="14"/>
      <c r="G284" s="14"/>
      <c r="H284" s="3"/>
      <c r="I284" s="362"/>
      <c r="J284" s="26"/>
      <c r="K284" s="26"/>
      <c r="L284" s="26"/>
      <c r="M284" s="26"/>
      <c r="N284" s="26"/>
      <c r="O284" s="26"/>
    </row>
    <row r="285" spans="1:15" ht="30" customHeight="1" x14ac:dyDescent="0.3">
      <c r="A285" s="125" t="s">
        <v>640</v>
      </c>
      <c r="B285" s="125"/>
      <c r="C285" s="173"/>
      <c r="D285" s="173" t="s">
        <v>42</v>
      </c>
      <c r="E285" s="127" t="s">
        <v>101</v>
      </c>
      <c r="F285" s="163" t="s">
        <v>100</v>
      </c>
      <c r="G285" s="259">
        <f>G132</f>
        <v>0</v>
      </c>
      <c r="H285" s="259">
        <f>H132</f>
        <v>0</v>
      </c>
      <c r="I285" s="297"/>
      <c r="J285" s="11"/>
      <c r="K285" s="11"/>
      <c r="L285" s="11"/>
      <c r="M285" s="11"/>
      <c r="N285" s="11"/>
      <c r="O285" s="11"/>
    </row>
    <row r="286" spans="1:15" ht="14.4" customHeight="1" x14ac:dyDescent="0.3">
      <c r="A286" s="96"/>
      <c r="B286" s="96"/>
      <c r="C286" s="11"/>
      <c r="D286" s="11"/>
      <c r="E286" s="13"/>
      <c r="F286" s="12"/>
      <c r="G286" s="45"/>
      <c r="H286" s="12"/>
      <c r="I286" s="361"/>
      <c r="J286" s="26"/>
      <c r="K286" s="26"/>
      <c r="L286" s="26"/>
      <c r="M286" s="26"/>
      <c r="N286" s="26"/>
      <c r="O286" s="26"/>
    </row>
    <row r="287" spans="1:15" ht="14.4" x14ac:dyDescent="0.3">
      <c r="A287" s="80" t="s">
        <v>642</v>
      </c>
      <c r="B287" s="656" t="s">
        <v>647</v>
      </c>
      <c r="C287" s="656"/>
      <c r="D287" s="656"/>
      <c r="E287" s="656"/>
      <c r="F287" s="656"/>
      <c r="G287" s="656"/>
      <c r="H287" s="691"/>
      <c r="I287" s="362"/>
      <c r="J287" s="26"/>
      <c r="K287" s="26"/>
      <c r="L287" s="26"/>
      <c r="M287" s="26"/>
      <c r="N287" s="26"/>
      <c r="O287" s="26"/>
    </row>
    <row r="288" spans="1:15" ht="14.4" x14ac:dyDescent="0.3">
      <c r="A288" s="96"/>
      <c r="B288" s="14"/>
      <c r="C288" s="14"/>
      <c r="D288" s="14"/>
      <c r="E288" s="14"/>
      <c r="F288" s="14"/>
      <c r="G288" s="14"/>
      <c r="H288" s="3"/>
      <c r="I288" s="362"/>
      <c r="J288" s="26"/>
      <c r="K288" s="26"/>
      <c r="L288" s="26"/>
      <c r="M288" s="26"/>
      <c r="N288" s="26"/>
      <c r="O288" s="26"/>
    </row>
    <row r="289" spans="1:15" ht="30" customHeight="1" x14ac:dyDescent="0.3">
      <c r="A289" s="125" t="s">
        <v>650</v>
      </c>
      <c r="B289" s="140"/>
      <c r="C289" s="173"/>
      <c r="D289" s="173"/>
      <c r="E289" s="127" t="s">
        <v>664</v>
      </c>
      <c r="F289" s="237" t="s">
        <v>33</v>
      </c>
      <c r="G289" s="106"/>
      <c r="H289" s="106"/>
      <c r="I289" s="297"/>
      <c r="J289" s="11"/>
      <c r="K289" s="11"/>
      <c r="L289" s="11"/>
      <c r="M289" s="11"/>
      <c r="N289" s="11"/>
      <c r="O289" s="11"/>
    </row>
    <row r="290" spans="1:15" ht="58.8" customHeight="1" x14ac:dyDescent="0.3">
      <c r="A290" s="125" t="s">
        <v>1307</v>
      </c>
      <c r="B290" s="140"/>
      <c r="C290" s="173"/>
      <c r="D290" s="173"/>
      <c r="E290" s="127" t="s">
        <v>1255</v>
      </c>
      <c r="F290" s="163" t="s">
        <v>1302</v>
      </c>
      <c r="G290" s="106"/>
      <c r="H290" s="235"/>
      <c r="I290" s="297"/>
      <c r="J290" s="11"/>
      <c r="K290" s="11"/>
      <c r="L290" s="11"/>
      <c r="M290" s="11"/>
      <c r="N290" s="11"/>
      <c r="O290" s="11"/>
    </row>
    <row r="291" spans="1:15" ht="14.4" customHeight="1" x14ac:dyDescent="0.3">
      <c r="A291" s="7"/>
      <c r="B291" s="7"/>
      <c r="C291" s="11"/>
      <c r="D291" s="11"/>
      <c r="E291" s="13"/>
      <c r="F291" s="99"/>
      <c r="G291" s="12"/>
      <c r="H291" s="12"/>
      <c r="I291" s="361"/>
      <c r="J291" s="26"/>
      <c r="K291" s="26"/>
      <c r="L291" s="26"/>
      <c r="M291" s="26"/>
      <c r="N291" s="26"/>
      <c r="O291" s="26"/>
    </row>
    <row r="292" spans="1:15" ht="14.4" x14ac:dyDescent="0.3">
      <c r="A292" s="80" t="s">
        <v>643</v>
      </c>
      <c r="B292" s="656" t="s">
        <v>648</v>
      </c>
      <c r="C292" s="656"/>
      <c r="D292" s="656"/>
      <c r="E292" s="656"/>
      <c r="F292" s="656"/>
      <c r="G292" s="656"/>
      <c r="H292" s="691"/>
      <c r="I292" s="362"/>
      <c r="J292" s="26"/>
      <c r="K292" s="26"/>
      <c r="L292" s="26"/>
      <c r="M292" s="26"/>
      <c r="N292" s="26"/>
      <c r="O292" s="26"/>
    </row>
    <row r="293" spans="1:15" ht="14.4" x14ac:dyDescent="0.3">
      <c r="A293" s="96"/>
      <c r="B293" s="14"/>
      <c r="C293" s="14"/>
      <c r="D293" s="14"/>
      <c r="E293" s="14"/>
      <c r="F293" s="14"/>
      <c r="G293" s="14"/>
      <c r="H293" s="3"/>
      <c r="I293" s="362"/>
      <c r="J293" s="26"/>
      <c r="K293" s="26"/>
      <c r="L293" s="26"/>
      <c r="M293" s="26"/>
      <c r="N293" s="26"/>
      <c r="O293" s="26"/>
    </row>
    <row r="294" spans="1:15" ht="55.8" customHeight="1" x14ac:dyDescent="0.3">
      <c r="A294" s="140" t="s">
        <v>651</v>
      </c>
      <c r="B294" s="140"/>
      <c r="C294" s="173"/>
      <c r="D294" s="173"/>
      <c r="E294" s="127" t="s">
        <v>665</v>
      </c>
      <c r="F294" s="163" t="s">
        <v>655</v>
      </c>
      <c r="G294" s="106"/>
      <c r="H294" s="106"/>
      <c r="I294" s="297"/>
      <c r="J294" s="11"/>
      <c r="K294" s="11"/>
      <c r="L294" s="11"/>
      <c r="M294" s="11"/>
      <c r="N294" s="11"/>
      <c r="O294" s="11"/>
    </row>
    <row r="295" spans="1:15" ht="14.4" customHeight="1" x14ac:dyDescent="0.3">
      <c r="A295" s="7"/>
      <c r="B295" s="7"/>
      <c r="C295" s="11"/>
      <c r="D295" s="11"/>
      <c r="E295" s="13"/>
      <c r="F295" s="99"/>
      <c r="G295" s="12"/>
      <c r="H295" s="12"/>
      <c r="I295" s="361"/>
      <c r="J295" s="26"/>
      <c r="K295" s="26"/>
      <c r="L295" s="26"/>
      <c r="M295" s="26"/>
      <c r="N295" s="26"/>
      <c r="O295" s="26"/>
    </row>
    <row r="296" spans="1:15" ht="14.4" x14ac:dyDescent="0.3">
      <c r="A296" s="80" t="s">
        <v>644</v>
      </c>
      <c r="B296" s="656" t="s">
        <v>102</v>
      </c>
      <c r="C296" s="656"/>
      <c r="D296" s="656"/>
      <c r="E296" s="656"/>
      <c r="F296" s="656"/>
      <c r="G296" s="656"/>
      <c r="H296" s="660"/>
      <c r="I296" s="362"/>
      <c r="J296" s="26"/>
      <c r="K296" s="26"/>
      <c r="L296" s="26"/>
      <c r="M296" s="26"/>
      <c r="N296" s="26"/>
      <c r="O296" s="26"/>
    </row>
    <row r="297" spans="1:15" ht="14.4" customHeight="1" x14ac:dyDescent="0.3">
      <c r="A297" s="7"/>
      <c r="B297" s="7"/>
      <c r="C297" s="11"/>
      <c r="D297" s="11"/>
      <c r="E297" s="263"/>
      <c r="F297" s="99"/>
      <c r="G297" s="12"/>
      <c r="H297" s="12"/>
      <c r="I297" s="362"/>
      <c r="J297" s="26"/>
      <c r="K297" s="26"/>
      <c r="L297" s="26"/>
      <c r="M297" s="26"/>
      <c r="N297" s="26"/>
      <c r="O297" s="26"/>
    </row>
    <row r="298" spans="1:15" ht="30" customHeight="1" x14ac:dyDescent="0.3">
      <c r="A298" s="125" t="s">
        <v>652</v>
      </c>
      <c r="B298" s="125"/>
      <c r="C298" s="173"/>
      <c r="D298" s="173" t="s">
        <v>42</v>
      </c>
      <c r="E298" s="126" t="s">
        <v>102</v>
      </c>
      <c r="F298" s="163" t="s">
        <v>92</v>
      </c>
      <c r="G298" s="302">
        <f>G160</f>
        <v>0</v>
      </c>
      <c r="H298" s="302">
        <f>H160</f>
        <v>0</v>
      </c>
      <c r="I298" s="297"/>
      <c r="J298" s="11"/>
      <c r="K298" s="11"/>
      <c r="L298" s="11"/>
      <c r="M298" s="11"/>
      <c r="N298" s="11"/>
      <c r="O298" s="11"/>
    </row>
    <row r="299" spans="1:15" ht="14.4" customHeight="1" x14ac:dyDescent="0.3">
      <c r="A299" s="96"/>
      <c r="B299" s="96"/>
      <c r="C299" s="11"/>
      <c r="D299" s="11"/>
      <c r="E299" s="10"/>
      <c r="F299" s="99"/>
      <c r="G299" s="45"/>
      <c r="H299" s="12"/>
      <c r="I299" s="361"/>
      <c r="J299" s="26"/>
      <c r="K299" s="26"/>
      <c r="L299" s="26"/>
      <c r="M299" s="26"/>
      <c r="N299" s="26"/>
      <c r="O299" s="26"/>
    </row>
    <row r="300" spans="1:15" ht="14.4" x14ac:dyDescent="0.3">
      <c r="A300" s="80" t="s">
        <v>645</v>
      </c>
      <c r="B300" s="656" t="s">
        <v>104</v>
      </c>
      <c r="C300" s="656"/>
      <c r="D300" s="656"/>
      <c r="E300" s="656"/>
      <c r="F300" s="656"/>
      <c r="G300" s="656"/>
      <c r="H300" s="691"/>
      <c r="I300" s="362"/>
      <c r="J300" s="26"/>
      <c r="K300" s="26"/>
      <c r="L300" s="26"/>
      <c r="M300" s="26"/>
      <c r="N300" s="26"/>
      <c r="O300" s="26"/>
    </row>
    <row r="301" spans="1:15" ht="14.4" x14ac:dyDescent="0.3">
      <c r="A301" s="96"/>
      <c r="B301" s="14"/>
      <c r="C301" s="14"/>
      <c r="D301" s="14"/>
      <c r="E301" s="14"/>
      <c r="F301" s="14"/>
      <c r="G301" s="14"/>
      <c r="H301" s="3"/>
      <c r="I301" s="362"/>
      <c r="J301" s="26"/>
      <c r="K301" s="26"/>
      <c r="L301" s="26"/>
      <c r="M301" s="26"/>
      <c r="N301" s="26"/>
      <c r="O301" s="26"/>
    </row>
    <row r="302" spans="1:15" ht="30" customHeight="1" x14ac:dyDescent="0.3">
      <c r="A302" s="125" t="s">
        <v>653</v>
      </c>
      <c r="B302" s="125"/>
      <c r="C302" s="173" t="s">
        <v>42</v>
      </c>
      <c r="D302" s="173" t="s">
        <v>42</v>
      </c>
      <c r="E302" s="127" t="s">
        <v>94</v>
      </c>
      <c r="F302" s="163" t="s">
        <v>17</v>
      </c>
      <c r="G302" s="308">
        <f>G196</f>
        <v>0</v>
      </c>
      <c r="H302" s="308">
        <f>H196</f>
        <v>0</v>
      </c>
      <c r="I302" s="297"/>
      <c r="J302" s="11"/>
      <c r="K302" s="11"/>
      <c r="L302" s="11"/>
      <c r="M302" s="11"/>
      <c r="N302" s="11"/>
      <c r="O302" s="11"/>
    </row>
    <row r="303" spans="1:15" ht="30" customHeight="1" x14ac:dyDescent="0.3">
      <c r="A303" s="125" t="s">
        <v>668</v>
      </c>
      <c r="B303" s="125"/>
      <c r="C303" s="173" t="s">
        <v>42</v>
      </c>
      <c r="D303" s="173" t="s">
        <v>42</v>
      </c>
      <c r="E303" s="127" t="s">
        <v>666</v>
      </c>
      <c r="F303" s="163" t="s">
        <v>17</v>
      </c>
      <c r="G303" s="308">
        <f>G199</f>
        <v>0</v>
      </c>
      <c r="H303" s="308">
        <f>H199</f>
        <v>0</v>
      </c>
      <c r="I303" s="297"/>
      <c r="J303" s="11"/>
      <c r="K303" s="11"/>
      <c r="L303" s="11"/>
      <c r="M303" s="11"/>
      <c r="N303" s="11"/>
      <c r="O303" s="11"/>
    </row>
    <row r="304" spans="1:15" ht="30" customHeight="1" x14ac:dyDescent="0.3">
      <c r="A304" s="125" t="s">
        <v>669</v>
      </c>
      <c r="B304" s="125"/>
      <c r="C304" s="173" t="s">
        <v>42</v>
      </c>
      <c r="D304" s="173" t="s">
        <v>42</v>
      </c>
      <c r="E304" s="127" t="s">
        <v>89</v>
      </c>
      <c r="F304" s="163" t="s">
        <v>17</v>
      </c>
      <c r="G304" s="308">
        <f>G195</f>
        <v>0</v>
      </c>
      <c r="H304" s="308">
        <f>H195</f>
        <v>0</v>
      </c>
      <c r="I304" s="297"/>
      <c r="J304" s="11"/>
      <c r="K304" s="11"/>
      <c r="L304" s="11"/>
      <c r="M304" s="11"/>
      <c r="N304" s="11"/>
      <c r="O304" s="11"/>
    </row>
    <row r="305" spans="1:15" ht="14.4" customHeight="1" x14ac:dyDescent="0.3">
      <c r="A305" s="96"/>
      <c r="B305" s="96"/>
      <c r="C305" s="11"/>
      <c r="D305" s="11"/>
      <c r="E305" s="10"/>
      <c r="F305" s="12"/>
      <c r="G305" s="45"/>
      <c r="H305" s="12"/>
      <c r="I305" s="361"/>
      <c r="J305" s="26"/>
      <c r="K305" s="26"/>
      <c r="L305" s="26"/>
      <c r="M305" s="26"/>
      <c r="N305" s="26"/>
      <c r="O305" s="26"/>
    </row>
    <row r="306" spans="1:15" ht="14.4" x14ac:dyDescent="0.3">
      <c r="A306" s="80" t="s">
        <v>646</v>
      </c>
      <c r="B306" s="656" t="s">
        <v>649</v>
      </c>
      <c r="C306" s="656"/>
      <c r="D306" s="656"/>
      <c r="E306" s="656"/>
      <c r="F306" s="656"/>
      <c r="G306" s="656"/>
      <c r="H306" s="691"/>
      <c r="I306" s="362"/>
      <c r="J306" s="26"/>
      <c r="K306" s="26"/>
      <c r="L306" s="26"/>
      <c r="M306" s="26"/>
      <c r="N306" s="26"/>
      <c r="O306" s="26"/>
    </row>
    <row r="307" spans="1:15" ht="14.4" x14ac:dyDescent="0.3">
      <c r="A307" s="96"/>
      <c r="B307" s="14"/>
      <c r="C307" s="14"/>
      <c r="D307" s="14"/>
      <c r="E307" s="14"/>
      <c r="F307" s="14"/>
      <c r="G307" s="14"/>
      <c r="H307" s="3"/>
      <c r="I307" s="362"/>
      <c r="J307" s="26"/>
      <c r="K307" s="26"/>
      <c r="L307" s="26"/>
      <c r="M307" s="26"/>
      <c r="N307" s="26"/>
      <c r="O307" s="26"/>
    </row>
    <row r="308" spans="1:15" customFormat="1" ht="30" customHeight="1" x14ac:dyDescent="0.3">
      <c r="A308" s="125" t="s">
        <v>654</v>
      </c>
      <c r="B308" s="125"/>
      <c r="C308" s="173"/>
      <c r="D308" s="173"/>
      <c r="E308" s="127" t="s">
        <v>667</v>
      </c>
      <c r="F308" s="237" t="s">
        <v>33</v>
      </c>
      <c r="G308" s="106"/>
      <c r="H308" s="106"/>
      <c r="I308" s="297"/>
      <c r="J308" s="11"/>
      <c r="K308" s="11"/>
      <c r="L308" s="11"/>
      <c r="M308" s="11"/>
      <c r="N308" s="11"/>
      <c r="O308" s="11"/>
    </row>
    <row r="309" spans="1:15" customFormat="1" ht="14.4" x14ac:dyDescent="0.3">
      <c r="C309" s="26"/>
      <c r="D309" s="26"/>
      <c r="E309" s="41"/>
      <c r="F309" s="13"/>
      <c r="G309" s="47"/>
      <c r="H309" s="57"/>
      <c r="I309" s="25"/>
      <c r="J309" s="25"/>
      <c r="K309" s="25"/>
      <c r="L309" s="25"/>
      <c r="M309" s="25"/>
      <c r="N309" s="25"/>
      <c r="O309" s="25"/>
    </row>
    <row r="310" spans="1:15" ht="14.4" x14ac:dyDescent="0.3">
      <c r="C310" s="3"/>
      <c r="D310" s="3"/>
      <c r="G310" s="48"/>
      <c r="H310" s="48"/>
      <c r="I310" s="25"/>
      <c r="J310" s="25"/>
      <c r="K310" s="25"/>
      <c r="L310" s="25"/>
      <c r="M310" s="25"/>
      <c r="N310" s="25"/>
      <c r="O310" s="25"/>
    </row>
    <row r="311" spans="1:15" ht="14.4" x14ac:dyDescent="0.3">
      <c r="C311" s="3"/>
      <c r="D311" s="3"/>
      <c r="H311" s="48"/>
    </row>
    <row r="312" spans="1:15" ht="14.4" x14ac:dyDescent="0.3">
      <c r="C312" s="3"/>
      <c r="D312" s="3"/>
      <c r="G312" s="3"/>
      <c r="H312" s="48"/>
    </row>
    <row r="313" spans="1:15" ht="14.4" x14ac:dyDescent="0.3">
      <c r="C313" s="3"/>
      <c r="D313" s="3"/>
      <c r="G313" s="48"/>
      <c r="H313" s="48"/>
    </row>
    <row r="314" spans="1:15" ht="14.4" x14ac:dyDescent="0.3">
      <c r="C314" s="3"/>
      <c r="D314" s="3"/>
      <c r="G314" s="48"/>
      <c r="H314" s="48"/>
    </row>
    <row r="315" spans="1:15" ht="14.4" x14ac:dyDescent="0.3">
      <c r="C315" s="3"/>
      <c r="D315" s="3"/>
      <c r="G315" s="48"/>
      <c r="H315" s="48"/>
    </row>
    <row r="316" spans="1:15" ht="14.4" x14ac:dyDescent="0.3">
      <c r="C316" s="3"/>
      <c r="D316" s="3"/>
      <c r="G316" s="48"/>
      <c r="H316" s="48"/>
    </row>
    <row r="317" spans="1:15" ht="14.4" x14ac:dyDescent="0.3">
      <c r="C317" s="3"/>
      <c r="D317" s="3"/>
      <c r="G317" s="48"/>
      <c r="H317" s="48"/>
    </row>
    <row r="318" spans="1:15" ht="14.4" x14ac:dyDescent="0.3">
      <c r="C318" s="3"/>
      <c r="D318" s="3"/>
      <c r="G318" s="48"/>
      <c r="H318" s="48"/>
    </row>
    <row r="319" spans="1:15" ht="14.4" x14ac:dyDescent="0.3">
      <c r="C319" s="3"/>
      <c r="D319" s="3"/>
      <c r="G319" s="48"/>
      <c r="H319" s="48"/>
    </row>
    <row r="320" spans="1:15" ht="14.4" x14ac:dyDescent="0.3">
      <c r="C320" s="3"/>
      <c r="D320" s="3"/>
      <c r="G320" s="48"/>
      <c r="H320" s="48"/>
    </row>
    <row r="321" spans="3:8" ht="14.4" x14ac:dyDescent="0.3">
      <c r="C321" s="3"/>
      <c r="D321" s="3"/>
      <c r="G321" s="48"/>
      <c r="H321" s="48"/>
    </row>
    <row r="322" spans="3:8" ht="14.4" x14ac:dyDescent="0.3">
      <c r="C322" s="3"/>
      <c r="D322" s="3"/>
      <c r="G322" s="48"/>
      <c r="H322" s="48"/>
    </row>
    <row r="323" spans="3:8" ht="14.4" x14ac:dyDescent="0.3">
      <c r="C323" s="3"/>
      <c r="D323" s="3"/>
      <c r="G323" s="48"/>
      <c r="H323" s="48"/>
    </row>
    <row r="324" spans="3:8" ht="14.4" x14ac:dyDescent="0.3">
      <c r="C324" s="3"/>
      <c r="D324" s="3"/>
      <c r="G324" s="48"/>
      <c r="H324" s="48"/>
    </row>
    <row r="325" spans="3:8" ht="14.4" x14ac:dyDescent="0.3">
      <c r="H325" s="47"/>
    </row>
    <row r="326" spans="3:8" ht="14.4" x14ac:dyDescent="0.3">
      <c r="H326" s="47"/>
    </row>
    <row r="327" spans="3:8" ht="14.4" x14ac:dyDescent="0.3">
      <c r="H327" s="47"/>
    </row>
    <row r="328" spans="3:8" ht="14.4" x14ac:dyDescent="0.3">
      <c r="H328" s="47"/>
    </row>
    <row r="329" spans="3:8" ht="14.4" x14ac:dyDescent="0.3">
      <c r="H329" s="47"/>
    </row>
    <row r="330" spans="3:8" ht="14.4" x14ac:dyDescent="0.3">
      <c r="H330" s="47"/>
    </row>
    <row r="331" spans="3:8" ht="14.4" x14ac:dyDescent="0.3">
      <c r="H331" s="47"/>
    </row>
    <row r="332" spans="3:8" ht="14.4" x14ac:dyDescent="0.3">
      <c r="H332" s="47"/>
    </row>
    <row r="333" spans="3:8" ht="14.4" x14ac:dyDescent="0.3">
      <c r="H333" s="47"/>
    </row>
    <row r="334" spans="3:8" ht="14.4" x14ac:dyDescent="0.3">
      <c r="H334" s="47"/>
    </row>
    <row r="335" spans="3:8" ht="14.4" x14ac:dyDescent="0.3">
      <c r="H335" s="47"/>
    </row>
    <row r="336" spans="3:8" ht="14.4" x14ac:dyDescent="0.3">
      <c r="H336" s="47"/>
    </row>
    <row r="337" spans="8:8" ht="14.4" x14ac:dyDescent="0.3">
      <c r="H337" s="47"/>
    </row>
    <row r="338" spans="8:8" ht="14.4" x14ac:dyDescent="0.3">
      <c r="H338" s="47"/>
    </row>
    <row r="339" spans="8:8" ht="14.4" x14ac:dyDescent="0.3">
      <c r="H339" s="47"/>
    </row>
    <row r="340" spans="8:8" ht="14.4" x14ac:dyDescent="0.3">
      <c r="H340" s="47"/>
    </row>
    <row r="341" spans="8:8" ht="14.4" x14ac:dyDescent="0.3">
      <c r="H341" s="47"/>
    </row>
    <row r="342" spans="8:8" ht="14.4" x14ac:dyDescent="0.3">
      <c r="H342" s="47"/>
    </row>
    <row r="343" spans="8:8" ht="14.4" x14ac:dyDescent="0.3">
      <c r="H343" s="47"/>
    </row>
    <row r="344" spans="8:8" ht="14.4" x14ac:dyDescent="0.3">
      <c r="H344" s="47"/>
    </row>
    <row r="345" spans="8:8" ht="14.4" x14ac:dyDescent="0.3">
      <c r="H345" s="47"/>
    </row>
    <row r="346" spans="8:8" ht="14.4" x14ac:dyDescent="0.3">
      <c r="H346" s="47"/>
    </row>
    <row r="347" spans="8:8" ht="14.4" x14ac:dyDescent="0.3">
      <c r="H347" s="47"/>
    </row>
    <row r="348" spans="8:8" ht="14.4" x14ac:dyDescent="0.3">
      <c r="H348" s="47"/>
    </row>
    <row r="349" spans="8:8" ht="14.4" x14ac:dyDescent="0.3">
      <c r="H349" s="47"/>
    </row>
    <row r="350" spans="8:8" ht="14.4" x14ac:dyDescent="0.3">
      <c r="H350" s="47"/>
    </row>
    <row r="351" spans="8:8" ht="14.4" x14ac:dyDescent="0.3">
      <c r="H351" s="47"/>
    </row>
    <row r="352" spans="8:8" ht="14.4" x14ac:dyDescent="0.3">
      <c r="H352" s="47"/>
    </row>
    <row r="353" spans="8:8" ht="14.4" x14ac:dyDescent="0.3">
      <c r="H353" s="47"/>
    </row>
    <row r="354" spans="8:8" ht="14.4" x14ac:dyDescent="0.3">
      <c r="H354" s="47"/>
    </row>
    <row r="355" spans="8:8" ht="14.4" x14ac:dyDescent="0.3">
      <c r="H355" s="47"/>
    </row>
    <row r="356" spans="8:8" ht="14.4" x14ac:dyDescent="0.3">
      <c r="H356" s="47"/>
    </row>
    <row r="357" spans="8:8" ht="14.4" x14ac:dyDescent="0.3">
      <c r="H357" s="47"/>
    </row>
    <row r="358" spans="8:8" ht="14.4" x14ac:dyDescent="0.3">
      <c r="H358" s="47"/>
    </row>
    <row r="359" spans="8:8" ht="14.4" x14ac:dyDescent="0.3">
      <c r="H359" s="47"/>
    </row>
    <row r="360" spans="8:8" ht="14.4" x14ac:dyDescent="0.3">
      <c r="H360" s="47"/>
    </row>
    <row r="361" spans="8:8" ht="14.4" x14ac:dyDescent="0.3">
      <c r="H361" s="47"/>
    </row>
    <row r="362" spans="8:8" ht="14.4" x14ac:dyDescent="0.3">
      <c r="H362" s="47"/>
    </row>
    <row r="363" spans="8:8" ht="14.4" x14ac:dyDescent="0.3">
      <c r="H363" s="47"/>
    </row>
    <row r="364" spans="8:8" ht="14.4" x14ac:dyDescent="0.3">
      <c r="H364" s="47"/>
    </row>
    <row r="365" spans="8:8" ht="14.4" x14ac:dyDescent="0.3">
      <c r="H365" s="47"/>
    </row>
    <row r="366" spans="8:8" ht="14.4" x14ac:dyDescent="0.3">
      <c r="H366" s="47"/>
    </row>
    <row r="367" spans="8:8" ht="14.4" x14ac:dyDescent="0.3">
      <c r="H367" s="47"/>
    </row>
    <row r="368" spans="8:8" ht="14.4" x14ac:dyDescent="0.3">
      <c r="H368" s="47"/>
    </row>
    <row r="369" spans="3:15" ht="14.4" x14ac:dyDescent="0.3">
      <c r="H369" s="47"/>
    </row>
    <row r="370" spans="3:15" ht="14.4" x14ac:dyDescent="0.3">
      <c r="H370" s="47"/>
    </row>
    <row r="371" spans="3:15" ht="14.4" x14ac:dyDescent="0.3">
      <c r="H371" s="47"/>
    </row>
    <row r="372" spans="3:15" ht="14.4" x14ac:dyDescent="0.3">
      <c r="H372" s="47"/>
    </row>
    <row r="373" spans="3:15" s="2" customFormat="1" ht="14.4" x14ac:dyDescent="0.3">
      <c r="C373" s="17"/>
      <c r="D373" s="17"/>
      <c r="G373" s="49"/>
      <c r="H373" s="49"/>
      <c r="I373"/>
      <c r="J373"/>
      <c r="K373"/>
      <c r="L373"/>
      <c r="M373"/>
      <c r="N373"/>
      <c r="O373"/>
    </row>
    <row r="374" spans="3:15" s="2" customFormat="1" ht="14.4" x14ac:dyDescent="0.3">
      <c r="C374" s="17"/>
      <c r="D374" s="17"/>
      <c r="G374" s="49"/>
      <c r="H374" s="49"/>
      <c r="I374"/>
      <c r="J374"/>
      <c r="K374"/>
      <c r="L374"/>
      <c r="M374"/>
      <c r="N374"/>
      <c r="O374"/>
    </row>
    <row r="375" spans="3:15" s="2" customFormat="1" ht="14.4" x14ac:dyDescent="0.3">
      <c r="C375" s="17"/>
      <c r="D375" s="17"/>
      <c r="G375" s="49"/>
      <c r="H375" s="49"/>
      <c r="I375"/>
      <c r="J375"/>
      <c r="K375"/>
      <c r="L375"/>
      <c r="M375"/>
      <c r="N375"/>
      <c r="O375"/>
    </row>
    <row r="376" spans="3:15" s="2" customFormat="1" ht="14.4" x14ac:dyDescent="0.3">
      <c r="C376" s="17"/>
      <c r="D376" s="17"/>
      <c r="G376" s="49"/>
      <c r="H376" s="49"/>
      <c r="I376"/>
      <c r="J376"/>
      <c r="K376"/>
      <c r="L376"/>
      <c r="M376"/>
      <c r="N376"/>
      <c r="O376"/>
    </row>
    <row r="377" spans="3:15" s="2" customFormat="1" ht="14.4" x14ac:dyDescent="0.3">
      <c r="C377" s="2" t="s">
        <v>151</v>
      </c>
      <c r="E377" s="2" t="s">
        <v>151</v>
      </c>
      <c r="F377" s="39" t="s">
        <v>152</v>
      </c>
      <c r="G377" s="50" t="s">
        <v>153</v>
      </c>
      <c r="H377" s="50" t="s">
        <v>153</v>
      </c>
      <c r="I377"/>
      <c r="J377"/>
      <c r="K377"/>
      <c r="L377"/>
      <c r="M377"/>
      <c r="N377"/>
      <c r="O377"/>
    </row>
    <row r="378" spans="3:15" s="2" customFormat="1" ht="30" customHeight="1" x14ac:dyDescent="0.3">
      <c r="C378" s="2" t="s">
        <v>156</v>
      </c>
      <c r="E378" s="2" t="s">
        <v>157</v>
      </c>
      <c r="F378" s="2" t="s">
        <v>158</v>
      </c>
      <c r="G378" s="49" t="s">
        <v>159</v>
      </c>
      <c r="H378" s="53" t="s">
        <v>159</v>
      </c>
      <c r="I378"/>
      <c r="J378"/>
      <c r="K378"/>
      <c r="L378"/>
      <c r="M378"/>
      <c r="N378"/>
      <c r="O378"/>
    </row>
    <row r="379" spans="3:15" s="2" customFormat="1" ht="30" customHeight="1" x14ac:dyDescent="0.3">
      <c r="C379" s="2" t="s">
        <v>161</v>
      </c>
      <c r="E379" s="2" t="s">
        <v>162</v>
      </c>
      <c r="F379" s="2" t="s">
        <v>163</v>
      </c>
      <c r="G379" s="49" t="s">
        <v>164</v>
      </c>
      <c r="H379" s="53" t="s">
        <v>164</v>
      </c>
      <c r="I379"/>
      <c r="J379"/>
      <c r="K379"/>
      <c r="L379"/>
      <c r="M379"/>
      <c r="N379"/>
      <c r="O379"/>
    </row>
    <row r="380" spans="3:15" s="2" customFormat="1" ht="30" customHeight="1" x14ac:dyDescent="0.3">
      <c r="C380" s="2" t="s">
        <v>166</v>
      </c>
      <c r="E380" s="2" t="s">
        <v>167</v>
      </c>
      <c r="F380" s="2" t="s">
        <v>168</v>
      </c>
      <c r="G380" s="49" t="s">
        <v>169</v>
      </c>
      <c r="H380" s="53" t="s">
        <v>169</v>
      </c>
      <c r="I380"/>
      <c r="J380"/>
      <c r="K380"/>
      <c r="L380"/>
      <c r="M380"/>
      <c r="N380"/>
      <c r="O380"/>
    </row>
    <row r="381" spans="3:15" s="2" customFormat="1" ht="30" customHeight="1" x14ac:dyDescent="0.3">
      <c r="C381" s="2" t="s">
        <v>171</v>
      </c>
      <c r="F381" s="2" t="s">
        <v>172</v>
      </c>
      <c r="G381" s="49" t="s">
        <v>173</v>
      </c>
      <c r="H381" s="53" t="s">
        <v>173</v>
      </c>
      <c r="I381"/>
      <c r="J381"/>
      <c r="K381"/>
      <c r="L381"/>
      <c r="M381"/>
      <c r="N381"/>
      <c r="O381"/>
    </row>
    <row r="382" spans="3:15" s="2" customFormat="1" ht="30" customHeight="1" x14ac:dyDescent="0.3">
      <c r="C382" s="2" t="s">
        <v>175</v>
      </c>
      <c r="F382" s="2" t="s">
        <v>176</v>
      </c>
      <c r="G382" s="49" t="s">
        <v>177</v>
      </c>
      <c r="H382" s="53" t="s">
        <v>177</v>
      </c>
      <c r="I382"/>
      <c r="J382"/>
      <c r="K382"/>
      <c r="L382"/>
      <c r="M382"/>
      <c r="N382"/>
      <c r="O382"/>
    </row>
    <row r="383" spans="3:15" s="2" customFormat="1" ht="30" customHeight="1" x14ac:dyDescent="0.3">
      <c r="G383" s="49" t="s">
        <v>168</v>
      </c>
      <c r="H383" s="53" t="s">
        <v>168</v>
      </c>
      <c r="I383"/>
      <c r="J383"/>
      <c r="K383"/>
      <c r="L383"/>
      <c r="M383"/>
      <c r="N383"/>
      <c r="O383"/>
    </row>
    <row r="384" spans="3:15" s="2" customFormat="1" ht="30" customHeight="1" x14ac:dyDescent="0.3">
      <c r="G384" s="49" t="s">
        <v>180</v>
      </c>
      <c r="H384" s="53" t="s">
        <v>180</v>
      </c>
      <c r="I384"/>
      <c r="J384"/>
      <c r="K384"/>
      <c r="L384"/>
      <c r="M384"/>
      <c r="N384"/>
      <c r="O384"/>
    </row>
    <row r="385" spans="3:15" s="2" customFormat="1" ht="30" customHeight="1" x14ac:dyDescent="0.3">
      <c r="G385" s="49" t="s">
        <v>183</v>
      </c>
      <c r="H385" s="53" t="s">
        <v>183</v>
      </c>
      <c r="I385"/>
      <c r="J385"/>
      <c r="K385"/>
      <c r="L385"/>
      <c r="M385"/>
      <c r="N385"/>
      <c r="O385"/>
    </row>
    <row r="386" spans="3:15" s="2" customFormat="1" ht="30" customHeight="1" x14ac:dyDescent="0.3">
      <c r="G386" s="49" t="s">
        <v>176</v>
      </c>
      <c r="H386" s="53" t="s">
        <v>176</v>
      </c>
      <c r="I386"/>
      <c r="J386"/>
      <c r="K386"/>
      <c r="L386"/>
      <c r="M386"/>
      <c r="N386"/>
      <c r="O386"/>
    </row>
    <row r="387" spans="3:15" s="2" customFormat="1" ht="30" customHeight="1" x14ac:dyDescent="0.3">
      <c r="G387" s="49"/>
      <c r="H387" s="53"/>
      <c r="I387"/>
      <c r="J387"/>
      <c r="K387"/>
      <c r="L387"/>
      <c r="M387"/>
      <c r="N387"/>
      <c r="O387"/>
    </row>
    <row r="388" spans="3:15" s="2" customFormat="1" ht="30" customHeight="1" x14ac:dyDescent="0.3">
      <c r="G388" s="49"/>
      <c r="H388" s="53"/>
      <c r="I388"/>
      <c r="J388"/>
      <c r="K388"/>
      <c r="L388"/>
      <c r="M388"/>
      <c r="N388"/>
      <c r="O388"/>
    </row>
    <row r="389" spans="3:15" s="2" customFormat="1" ht="30" customHeight="1" x14ac:dyDescent="0.3">
      <c r="G389" s="49"/>
      <c r="H389" s="53"/>
      <c r="I389"/>
      <c r="J389"/>
      <c r="K389"/>
      <c r="L389"/>
      <c r="M389"/>
      <c r="N389"/>
      <c r="O389"/>
    </row>
    <row r="390" spans="3:15" s="2" customFormat="1" ht="30" customHeight="1" x14ac:dyDescent="0.3">
      <c r="G390" s="49"/>
      <c r="H390" s="53"/>
      <c r="I390"/>
      <c r="J390"/>
      <c r="K390"/>
      <c r="L390"/>
      <c r="M390"/>
      <c r="N390"/>
      <c r="O390"/>
    </row>
    <row r="391" spans="3:15" s="2" customFormat="1" ht="30" customHeight="1" x14ac:dyDescent="0.3">
      <c r="C391" s="2" t="s">
        <v>171</v>
      </c>
      <c r="G391" s="49"/>
      <c r="H391" s="53"/>
      <c r="I391"/>
      <c r="J391"/>
      <c r="K391"/>
      <c r="L391"/>
      <c r="M391"/>
      <c r="N391"/>
      <c r="O391"/>
    </row>
    <row r="392" spans="3:15" s="2" customFormat="1" ht="30" customHeight="1" x14ac:dyDescent="0.3">
      <c r="C392" s="2" t="s">
        <v>175</v>
      </c>
      <c r="G392" s="49"/>
      <c r="H392" s="53"/>
      <c r="I392"/>
      <c r="J392"/>
      <c r="K392"/>
      <c r="L392"/>
      <c r="M392"/>
      <c r="N392"/>
      <c r="O392"/>
    </row>
    <row r="393" spans="3:15" s="2" customFormat="1" ht="30" customHeight="1" x14ac:dyDescent="0.3">
      <c r="G393" s="49"/>
      <c r="H393" s="53"/>
      <c r="I393"/>
      <c r="J393"/>
      <c r="K393"/>
      <c r="L393"/>
      <c r="M393"/>
      <c r="N393"/>
      <c r="O393"/>
    </row>
    <row r="394" spans="3:15" s="2" customFormat="1" ht="30" customHeight="1" x14ac:dyDescent="0.3">
      <c r="G394" s="49"/>
      <c r="H394" s="53"/>
      <c r="I394"/>
      <c r="J394"/>
      <c r="K394"/>
      <c r="L394"/>
      <c r="M394"/>
      <c r="N394"/>
      <c r="O394"/>
    </row>
    <row r="395" spans="3:15" s="2" customFormat="1" ht="30" customHeight="1" x14ac:dyDescent="0.3">
      <c r="G395" s="49"/>
      <c r="H395" s="53"/>
      <c r="I395"/>
      <c r="J395"/>
      <c r="K395"/>
      <c r="L395"/>
      <c r="M395"/>
      <c r="N395"/>
      <c r="O395"/>
    </row>
    <row r="396" spans="3:15" s="2" customFormat="1" ht="30" customHeight="1" x14ac:dyDescent="0.3">
      <c r="G396" s="49"/>
      <c r="H396" s="53"/>
      <c r="I396"/>
      <c r="J396"/>
      <c r="K396"/>
      <c r="L396"/>
      <c r="M396"/>
      <c r="N396"/>
      <c r="O396"/>
    </row>
    <row r="397" spans="3:15" s="2" customFormat="1" ht="30" customHeight="1" x14ac:dyDescent="0.3">
      <c r="G397" s="49"/>
      <c r="H397" s="53"/>
      <c r="I397"/>
      <c r="J397"/>
      <c r="K397"/>
      <c r="L397"/>
      <c r="M397"/>
      <c r="N397"/>
      <c r="O397"/>
    </row>
    <row r="398" spans="3:15" s="2" customFormat="1" ht="30" customHeight="1" x14ac:dyDescent="0.3">
      <c r="G398" s="49"/>
      <c r="H398" s="53"/>
      <c r="I398"/>
      <c r="J398"/>
      <c r="K398"/>
      <c r="L398"/>
      <c r="M398"/>
      <c r="N398"/>
      <c r="O398"/>
    </row>
    <row r="399" spans="3:15" s="2" customFormat="1" ht="30" customHeight="1" x14ac:dyDescent="0.3">
      <c r="G399" s="49"/>
      <c r="H399" s="53"/>
      <c r="I399"/>
      <c r="J399"/>
      <c r="K399"/>
      <c r="L399"/>
      <c r="M399"/>
      <c r="N399"/>
      <c r="O399"/>
    </row>
    <row r="400" spans="3:15" s="2" customFormat="1" ht="30" customHeight="1" x14ac:dyDescent="0.3">
      <c r="G400" s="49"/>
      <c r="H400" s="53"/>
      <c r="I400"/>
      <c r="J400"/>
      <c r="K400"/>
      <c r="L400"/>
      <c r="M400"/>
      <c r="N400"/>
      <c r="O400"/>
    </row>
    <row r="401" spans="3:15" s="2" customFormat="1" ht="30" customHeight="1" x14ac:dyDescent="0.3">
      <c r="G401" s="49"/>
      <c r="H401" s="53"/>
      <c r="I401"/>
      <c r="J401"/>
      <c r="K401"/>
      <c r="L401"/>
      <c r="M401"/>
      <c r="N401"/>
      <c r="O401"/>
    </row>
    <row r="402" spans="3:15" s="2" customFormat="1" ht="30" customHeight="1" x14ac:dyDescent="0.3">
      <c r="G402" s="49"/>
      <c r="H402" s="53"/>
      <c r="I402"/>
      <c r="J402"/>
      <c r="K402"/>
      <c r="L402"/>
      <c r="M402"/>
      <c r="N402"/>
      <c r="O402"/>
    </row>
    <row r="403" spans="3:15" s="2" customFormat="1" ht="30" customHeight="1" x14ac:dyDescent="0.3">
      <c r="C403" s="17"/>
      <c r="D403" s="17"/>
      <c r="G403" s="49"/>
      <c r="H403" s="53"/>
      <c r="I403"/>
      <c r="J403"/>
      <c r="K403"/>
      <c r="L403"/>
      <c r="M403"/>
      <c r="N403"/>
      <c r="O403"/>
    </row>
    <row r="404" spans="3:15" s="2" customFormat="1" ht="30" customHeight="1" x14ac:dyDescent="0.3">
      <c r="C404" s="2" t="s">
        <v>193</v>
      </c>
      <c r="G404" s="49"/>
      <c r="H404" s="53"/>
      <c r="I404"/>
      <c r="J404"/>
      <c r="K404"/>
      <c r="L404"/>
      <c r="M404"/>
      <c r="N404"/>
      <c r="O404"/>
    </row>
    <row r="405" spans="3:15" s="2" customFormat="1" ht="30" customHeight="1" x14ac:dyDescent="0.3">
      <c r="G405" s="49"/>
      <c r="H405" s="53"/>
      <c r="I405"/>
      <c r="J405"/>
      <c r="K405"/>
      <c r="L405"/>
      <c r="M405"/>
      <c r="N405"/>
      <c r="O405"/>
    </row>
    <row r="406" spans="3:15" s="2" customFormat="1" ht="30" customHeight="1" x14ac:dyDescent="0.3">
      <c r="C406" s="18" t="s">
        <v>194</v>
      </c>
      <c r="D406" s="18"/>
      <c r="E406" s="19"/>
      <c r="G406" s="49"/>
      <c r="H406" s="53"/>
      <c r="I406"/>
      <c r="J406"/>
      <c r="K406"/>
      <c r="L406"/>
      <c r="M406"/>
      <c r="N406"/>
      <c r="O406"/>
    </row>
    <row r="407" spans="3:15" s="2" customFormat="1" ht="30" customHeight="1" x14ac:dyDescent="0.3">
      <c r="C407" s="2" t="s">
        <v>195</v>
      </c>
      <c r="E407" s="2">
        <f>COUNTA(G13,G16:G20,G21:G21,#REF!,G104:G106,G103,G127:G127,G143:G151,G170:G172,G182:G185,G195:G196)</f>
        <v>6</v>
      </c>
      <c r="F407" s="20"/>
      <c r="G407" s="49"/>
      <c r="H407" s="53"/>
      <c r="I407"/>
      <c r="J407"/>
      <c r="K407"/>
      <c r="L407"/>
      <c r="M407"/>
      <c r="N407"/>
      <c r="O407"/>
    </row>
    <row r="408" spans="3:15" s="2" customFormat="1" ht="30" customHeight="1" x14ac:dyDescent="0.3">
      <c r="C408" s="2" t="s">
        <v>196</v>
      </c>
      <c r="E408" s="2" t="e">
        <f>#REF!</f>
        <v>#REF!</v>
      </c>
      <c r="F408" s="20"/>
      <c r="G408" s="49"/>
      <c r="H408" s="53"/>
      <c r="I408"/>
      <c r="J408"/>
      <c r="K408"/>
      <c r="L408"/>
      <c r="M408"/>
      <c r="N408"/>
      <c r="O408"/>
    </row>
    <row r="409" spans="3:15" s="2" customFormat="1" ht="30" customHeight="1" x14ac:dyDescent="0.3">
      <c r="C409" s="2" t="s">
        <v>197</v>
      </c>
      <c r="E409" s="2" t="e">
        <f>SUM(E407:E408)</f>
        <v>#REF!</v>
      </c>
      <c r="F409" s="20" t="s">
        <v>198</v>
      </c>
      <c r="G409" s="49"/>
      <c r="H409" s="53"/>
      <c r="I409"/>
      <c r="J409"/>
      <c r="K409"/>
      <c r="L409"/>
      <c r="M409"/>
      <c r="N409"/>
      <c r="O409"/>
    </row>
    <row r="410" spans="3:15" s="2" customFormat="1" ht="30" customHeight="1" x14ac:dyDescent="0.3">
      <c r="F410" s="20"/>
      <c r="G410" s="49"/>
      <c r="H410" s="53"/>
      <c r="I410"/>
      <c r="J410"/>
      <c r="K410"/>
      <c r="L410"/>
      <c r="M410"/>
      <c r="N410"/>
      <c r="O410"/>
    </row>
    <row r="411" spans="3:15" s="2" customFormat="1" ht="30" customHeight="1" x14ac:dyDescent="0.3">
      <c r="F411" s="20"/>
      <c r="G411" s="49"/>
      <c r="H411" s="53"/>
      <c r="I411"/>
      <c r="J411"/>
      <c r="K411"/>
      <c r="L411"/>
      <c r="M411"/>
      <c r="N411"/>
      <c r="O411"/>
    </row>
    <row r="412" spans="3:15" s="2" customFormat="1" ht="30" customHeight="1" x14ac:dyDescent="0.3">
      <c r="F412" s="20"/>
      <c r="G412" s="49"/>
      <c r="H412" s="53"/>
      <c r="I412"/>
      <c r="J412"/>
      <c r="K412"/>
      <c r="L412"/>
      <c r="M412"/>
      <c r="N412"/>
      <c r="O412"/>
    </row>
    <row r="413" spans="3:15" ht="30" customHeight="1" x14ac:dyDescent="0.3">
      <c r="C413" s="3"/>
      <c r="D413" s="3"/>
      <c r="F413" s="16"/>
    </row>
    <row r="414" spans="3:15" ht="30" customHeight="1" x14ac:dyDescent="0.3">
      <c r="C414" s="3"/>
      <c r="D414" s="3"/>
      <c r="F414" s="16"/>
    </row>
    <row r="415" spans="3:15" ht="30" customHeight="1" x14ac:dyDescent="0.3">
      <c r="C415" s="3"/>
      <c r="D415" s="3"/>
      <c r="F415" s="16"/>
    </row>
    <row r="416" spans="3:15" ht="30" customHeight="1" x14ac:dyDescent="0.3">
      <c r="C416" s="3"/>
      <c r="D416" s="3"/>
      <c r="F416" s="16"/>
    </row>
    <row r="417" spans="3:15" ht="30" customHeight="1" x14ac:dyDescent="0.3">
      <c r="C417" s="3"/>
      <c r="D417" s="3"/>
      <c r="F417" s="16"/>
    </row>
    <row r="418" spans="3:15" ht="30" customHeight="1" x14ac:dyDescent="0.3">
      <c r="C418" s="3"/>
      <c r="D418" s="3"/>
      <c r="F418" s="16"/>
    </row>
    <row r="419" spans="3:15" ht="30" customHeight="1" x14ac:dyDescent="0.3">
      <c r="C419" s="3"/>
      <c r="D419" s="3"/>
      <c r="F419" s="16"/>
    </row>
    <row r="420" spans="3:15" ht="30" customHeight="1" x14ac:dyDescent="0.3">
      <c r="C420" s="3"/>
      <c r="D420" s="3"/>
      <c r="F420" s="16"/>
    </row>
    <row r="425" spans="3:15" s="2" customFormat="1" ht="30" customHeight="1" x14ac:dyDescent="0.3">
      <c r="C425" s="17"/>
      <c r="D425" s="17"/>
      <c r="G425" s="49"/>
      <c r="H425" s="53"/>
      <c r="I425"/>
      <c r="J425"/>
      <c r="K425"/>
      <c r="L425"/>
      <c r="M425"/>
      <c r="N425"/>
      <c r="O425"/>
    </row>
    <row r="426" spans="3:15" s="2" customFormat="1" ht="30" customHeight="1" x14ac:dyDescent="0.3">
      <c r="C426" s="17"/>
      <c r="D426" s="17"/>
      <c r="G426" s="49"/>
      <c r="H426" s="53"/>
      <c r="I426"/>
      <c r="J426"/>
      <c r="K426"/>
      <c r="L426"/>
      <c r="M426"/>
      <c r="N426"/>
      <c r="O426"/>
    </row>
    <row r="427" spans="3:15" s="2" customFormat="1" ht="30" customHeight="1" x14ac:dyDescent="0.3">
      <c r="C427" s="2">
        <v>1</v>
      </c>
      <c r="E427" s="18" t="s">
        <v>199</v>
      </c>
      <c r="F427" s="18" t="s">
        <v>200</v>
      </c>
      <c r="G427" s="51" t="s">
        <v>201</v>
      </c>
      <c r="H427" s="54" t="s">
        <v>201</v>
      </c>
      <c r="I427"/>
      <c r="J427"/>
      <c r="K427"/>
      <c r="L427"/>
      <c r="M427"/>
      <c r="N427"/>
      <c r="O427"/>
    </row>
    <row r="428" spans="3:15" s="2" customFormat="1" ht="30" customHeight="1" x14ac:dyDescent="0.3">
      <c r="E428" s="2" t="b">
        <v>0</v>
      </c>
      <c r="F428" s="2" t="b">
        <v>0</v>
      </c>
      <c r="G428" s="49" t="b">
        <v>1</v>
      </c>
      <c r="H428" s="53" t="b">
        <v>1</v>
      </c>
      <c r="I428"/>
      <c r="J428"/>
      <c r="K428"/>
      <c r="L428"/>
      <c r="M428"/>
      <c r="N428"/>
      <c r="O428"/>
    </row>
    <row r="429" spans="3:15" s="2" customFormat="1" ht="30" customHeight="1" x14ac:dyDescent="0.3">
      <c r="E429" s="2" t="str">
        <f>IF(E428=TRUE,E$427,"")</f>
        <v/>
      </c>
      <c r="F429" s="2" t="str">
        <f>IF(F428=TRUE,F$427,"")</f>
        <v/>
      </c>
      <c r="G429" s="49" t="str">
        <f>IF(G428=TRUE,G$427,"")</f>
        <v>In development</v>
      </c>
      <c r="H429" s="53" t="str">
        <f>IF(H428=TRUE,H$427,"")</f>
        <v>In development</v>
      </c>
      <c r="I429"/>
      <c r="J429"/>
      <c r="K429"/>
      <c r="L429"/>
      <c r="M429"/>
      <c r="N429"/>
      <c r="O429"/>
    </row>
    <row r="430" spans="3:15" s="2" customFormat="1" ht="30" customHeight="1" x14ac:dyDescent="0.3">
      <c r="C430" s="17"/>
      <c r="D430" s="17"/>
      <c r="G430" s="49"/>
      <c r="H430" s="53"/>
      <c r="I430"/>
      <c r="J430"/>
      <c r="K430"/>
      <c r="L430"/>
      <c r="M430"/>
      <c r="N430"/>
      <c r="O430"/>
    </row>
    <row r="431" spans="3:15" s="2" customFormat="1" ht="30" customHeight="1" x14ac:dyDescent="0.3">
      <c r="C431" s="17">
        <v>2</v>
      </c>
      <c r="D431" s="17"/>
      <c r="G431" s="49"/>
      <c r="H431" s="53"/>
      <c r="I431"/>
      <c r="J431"/>
      <c r="K431"/>
      <c r="L431"/>
      <c r="M431"/>
      <c r="N431"/>
      <c r="O431"/>
    </row>
    <row r="432" spans="3:15" s="2" customFormat="1" ht="30" customHeight="1" x14ac:dyDescent="0.3">
      <c r="C432" s="17"/>
      <c r="D432" s="17"/>
      <c r="E432" s="2" t="b">
        <v>0</v>
      </c>
      <c r="F432" s="2" t="b">
        <v>0</v>
      </c>
      <c r="G432" s="49"/>
      <c r="H432" s="53"/>
      <c r="I432"/>
      <c r="J432"/>
      <c r="K432"/>
      <c r="L432"/>
      <c r="M432"/>
      <c r="N432"/>
      <c r="O432"/>
    </row>
    <row r="433" spans="3:15" s="2" customFormat="1" ht="30" customHeight="1" x14ac:dyDescent="0.3">
      <c r="C433" s="17"/>
      <c r="D433" s="17"/>
      <c r="E433" s="2" t="str">
        <f>IF(E432=TRUE,E$427,"")</f>
        <v/>
      </c>
      <c r="F433" s="2" t="str">
        <f>IF(F432=TRUE,F$427,"")</f>
        <v/>
      </c>
      <c r="G433" s="49" t="str">
        <f>IF(G432=TRUE,G$427,"")</f>
        <v/>
      </c>
      <c r="H433" s="53" t="str">
        <f>IF(H432=TRUE,H$427,"")</f>
        <v/>
      </c>
      <c r="I433"/>
      <c r="J433"/>
      <c r="K433"/>
      <c r="L433"/>
      <c r="M433"/>
      <c r="N433"/>
      <c r="O433"/>
    </row>
    <row r="434" spans="3:15" s="2" customFormat="1" ht="30" customHeight="1" x14ac:dyDescent="0.3">
      <c r="C434" s="17"/>
      <c r="D434" s="17"/>
      <c r="G434" s="49"/>
      <c r="H434" s="53"/>
      <c r="I434"/>
      <c r="J434"/>
      <c r="K434"/>
      <c r="L434"/>
      <c r="M434"/>
      <c r="N434"/>
      <c r="O434"/>
    </row>
    <row r="435" spans="3:15" s="2" customFormat="1" ht="30" customHeight="1" x14ac:dyDescent="0.3">
      <c r="C435" s="17">
        <v>3</v>
      </c>
      <c r="D435" s="17"/>
      <c r="G435" s="49"/>
      <c r="H435" s="53"/>
      <c r="I435"/>
      <c r="J435"/>
      <c r="K435"/>
      <c r="L435"/>
      <c r="M435"/>
      <c r="N435"/>
      <c r="O435"/>
    </row>
    <row r="436" spans="3:15" s="2" customFormat="1" ht="30" customHeight="1" x14ac:dyDescent="0.3">
      <c r="E436" s="2" t="b">
        <v>0</v>
      </c>
      <c r="F436" s="2" t="b">
        <v>0</v>
      </c>
      <c r="G436" s="49" t="b">
        <v>0</v>
      </c>
      <c r="H436" s="53" t="b">
        <v>0</v>
      </c>
      <c r="I436"/>
      <c r="J436"/>
      <c r="K436"/>
      <c r="L436"/>
      <c r="M436"/>
      <c r="N436"/>
      <c r="O436"/>
    </row>
    <row r="437" spans="3:15" s="2" customFormat="1" ht="30" customHeight="1" x14ac:dyDescent="0.3">
      <c r="E437" s="2" t="str">
        <f>IF(E436=TRUE,E$427,"")</f>
        <v/>
      </c>
      <c r="F437" s="2" t="str">
        <f>IF(F436=TRUE,F$427,"")</f>
        <v/>
      </c>
      <c r="G437" s="49" t="str">
        <f>IF(G436=TRUE,G$427,"")</f>
        <v/>
      </c>
      <c r="H437" s="53" t="str">
        <f>IF(H436=TRUE,H$427,"")</f>
        <v/>
      </c>
      <c r="I437"/>
      <c r="J437"/>
      <c r="K437"/>
      <c r="L437"/>
      <c r="M437"/>
      <c r="N437"/>
      <c r="O437"/>
    </row>
    <row r="438" spans="3:15" s="2" customFormat="1" ht="30" customHeight="1" x14ac:dyDescent="0.3">
      <c r="G438" s="49"/>
      <c r="H438" s="53"/>
      <c r="I438"/>
      <c r="J438"/>
      <c r="K438"/>
      <c r="L438"/>
      <c r="M438"/>
      <c r="N438"/>
      <c r="O438"/>
    </row>
    <row r="439" spans="3:15" s="2" customFormat="1" ht="30" customHeight="1" x14ac:dyDescent="0.3">
      <c r="C439" s="17">
        <v>4</v>
      </c>
      <c r="D439" s="17"/>
      <c r="G439" s="49"/>
      <c r="H439" s="53"/>
      <c r="I439"/>
      <c r="J439"/>
      <c r="K439"/>
      <c r="L439"/>
      <c r="M439"/>
      <c r="N439"/>
      <c r="O439"/>
    </row>
    <row r="440" spans="3:15" s="2" customFormat="1" ht="30" customHeight="1" x14ac:dyDescent="0.3">
      <c r="C440" s="17"/>
      <c r="D440" s="17"/>
      <c r="E440" s="2" t="b">
        <v>0</v>
      </c>
      <c r="F440" s="2" t="b">
        <v>0</v>
      </c>
      <c r="G440" s="49"/>
      <c r="H440" s="53"/>
      <c r="I440"/>
      <c r="J440"/>
      <c r="K440"/>
      <c r="L440"/>
      <c r="M440"/>
      <c r="N440"/>
      <c r="O440"/>
    </row>
    <row r="441" spans="3:15" s="2" customFormat="1" ht="30" customHeight="1" x14ac:dyDescent="0.3">
      <c r="C441" s="17"/>
      <c r="D441" s="17"/>
      <c r="E441" s="2" t="str">
        <f>IF(E440=TRUE,E$427,"")</f>
        <v/>
      </c>
      <c r="F441" s="2" t="str">
        <f>IF(F440=TRUE,F$427,"")</f>
        <v/>
      </c>
      <c r="G441" s="49" t="str">
        <f>IF(G440=TRUE,G$427,"")</f>
        <v/>
      </c>
      <c r="H441" s="53" t="str">
        <f>IF(H440=TRUE,H$427,"")</f>
        <v/>
      </c>
      <c r="I441"/>
      <c r="J441"/>
      <c r="K441"/>
      <c r="L441"/>
      <c r="M441"/>
      <c r="N441"/>
      <c r="O441"/>
    </row>
    <row r="442" spans="3:15" s="2" customFormat="1" ht="30" customHeight="1" x14ac:dyDescent="0.3">
      <c r="C442" s="17"/>
      <c r="D442" s="17"/>
      <c r="G442" s="49"/>
      <c r="H442" s="53"/>
      <c r="I442"/>
      <c r="J442"/>
      <c r="K442"/>
      <c r="L442"/>
      <c r="M442"/>
      <c r="N442"/>
      <c r="O442"/>
    </row>
    <row r="443" spans="3:15" s="2" customFormat="1" ht="30" customHeight="1" x14ac:dyDescent="0.3">
      <c r="C443" s="17">
        <v>5</v>
      </c>
      <c r="D443" s="17"/>
      <c r="G443" s="49"/>
      <c r="H443" s="53"/>
      <c r="I443"/>
      <c r="J443"/>
      <c r="K443"/>
      <c r="L443"/>
      <c r="M443"/>
      <c r="N443"/>
      <c r="O443"/>
    </row>
    <row r="444" spans="3:15" s="2" customFormat="1" ht="30" customHeight="1" x14ac:dyDescent="0.3">
      <c r="C444" s="17"/>
      <c r="D444" s="17"/>
      <c r="E444" s="2" t="b">
        <v>0</v>
      </c>
      <c r="F444" s="2" t="b">
        <v>0</v>
      </c>
      <c r="G444" s="49"/>
      <c r="H444" s="53"/>
      <c r="I444"/>
      <c r="J444"/>
      <c r="K444"/>
      <c r="L444"/>
      <c r="M444"/>
      <c r="N444"/>
      <c r="O444"/>
    </row>
    <row r="445" spans="3:15" s="2" customFormat="1" ht="30" customHeight="1" x14ac:dyDescent="0.3">
      <c r="C445" s="17"/>
      <c r="D445" s="17"/>
      <c r="E445" s="2" t="str">
        <f>IF(E444=TRUE,E$427,"")</f>
        <v/>
      </c>
      <c r="F445" s="2" t="str">
        <f>IF(F444=TRUE,F$427,"")</f>
        <v/>
      </c>
      <c r="G445" s="49" t="str">
        <f>IF(G444=TRUE,G$427,"")</f>
        <v/>
      </c>
      <c r="H445" s="53" t="str">
        <f>IF(H444=TRUE,H$427,"")</f>
        <v/>
      </c>
      <c r="I445"/>
      <c r="J445"/>
      <c r="K445"/>
      <c r="L445"/>
      <c r="M445"/>
      <c r="N445"/>
      <c r="O445"/>
    </row>
    <row r="446" spans="3:15" s="2" customFormat="1" ht="30" customHeight="1" x14ac:dyDescent="0.3">
      <c r="C446" s="17"/>
      <c r="D446" s="17"/>
      <c r="G446" s="49"/>
      <c r="H446" s="53"/>
      <c r="I446"/>
      <c r="J446"/>
      <c r="K446"/>
      <c r="L446"/>
      <c r="M446"/>
      <c r="N446"/>
      <c r="O446"/>
    </row>
    <row r="447" spans="3:15" s="2" customFormat="1" ht="30" customHeight="1" x14ac:dyDescent="0.3">
      <c r="C447" s="17">
        <v>6</v>
      </c>
      <c r="D447" s="17"/>
      <c r="G447" s="49"/>
      <c r="H447" s="53"/>
      <c r="I447"/>
      <c r="J447"/>
      <c r="K447"/>
      <c r="L447"/>
      <c r="M447"/>
      <c r="N447"/>
      <c r="O447"/>
    </row>
    <row r="448" spans="3:15" s="2" customFormat="1" ht="30" customHeight="1" x14ac:dyDescent="0.3">
      <c r="C448" s="17"/>
      <c r="D448" s="17"/>
      <c r="E448" s="2" t="b">
        <v>0</v>
      </c>
      <c r="F448" s="2" t="b">
        <v>0</v>
      </c>
      <c r="G448" s="49"/>
      <c r="H448" s="53"/>
      <c r="I448"/>
      <c r="J448"/>
      <c r="K448"/>
      <c r="L448"/>
      <c r="M448"/>
      <c r="N448"/>
      <c r="O448"/>
    </row>
    <row r="449" spans="3:15" s="2" customFormat="1" ht="30" customHeight="1" x14ac:dyDescent="0.3">
      <c r="C449" s="17"/>
      <c r="D449" s="17"/>
      <c r="E449" s="2" t="str">
        <f>IF(E448=TRUE,E$427,"")</f>
        <v/>
      </c>
      <c r="F449" s="2" t="str">
        <f>IF(F448=TRUE,F$427,"")</f>
        <v/>
      </c>
      <c r="G449" s="49" t="str">
        <f>IF(G448=TRUE,G$427,"")</f>
        <v/>
      </c>
      <c r="H449" s="53" t="str">
        <f>IF(H448=TRUE,H$427,"")</f>
        <v/>
      </c>
      <c r="I449"/>
      <c r="J449"/>
      <c r="K449"/>
      <c r="L449"/>
      <c r="M449"/>
      <c r="N449"/>
      <c r="O449"/>
    </row>
    <row r="450" spans="3:15" s="2" customFormat="1" ht="30" customHeight="1" x14ac:dyDescent="0.3">
      <c r="C450" s="17"/>
      <c r="D450" s="17"/>
      <c r="G450" s="49"/>
      <c r="H450" s="53"/>
      <c r="I450"/>
      <c r="J450"/>
      <c r="K450"/>
      <c r="L450"/>
      <c r="M450"/>
      <c r="N450"/>
      <c r="O450"/>
    </row>
    <row r="451" spans="3:15" s="2" customFormat="1" ht="30" customHeight="1" x14ac:dyDescent="0.3">
      <c r="C451" s="17">
        <v>7</v>
      </c>
      <c r="D451" s="17"/>
      <c r="G451" s="49"/>
      <c r="H451" s="53"/>
      <c r="I451"/>
      <c r="J451"/>
      <c r="K451"/>
      <c r="L451"/>
      <c r="M451"/>
      <c r="N451"/>
      <c r="O451"/>
    </row>
    <row r="452" spans="3:15" s="2" customFormat="1" ht="30" customHeight="1" x14ac:dyDescent="0.3">
      <c r="C452" s="17"/>
      <c r="D452" s="17"/>
      <c r="E452" s="2" t="b">
        <v>0</v>
      </c>
      <c r="F452" s="2" t="b">
        <v>0</v>
      </c>
      <c r="G452" s="49"/>
      <c r="H452" s="53"/>
      <c r="I452"/>
      <c r="J452"/>
      <c r="K452"/>
      <c r="L452"/>
      <c r="M452"/>
      <c r="N452"/>
      <c r="O452"/>
    </row>
    <row r="453" spans="3:15" s="2" customFormat="1" ht="30" customHeight="1" x14ac:dyDescent="0.3">
      <c r="C453" s="17"/>
      <c r="D453" s="17"/>
      <c r="E453" s="2" t="str">
        <f>IF(E452=TRUE,E$427,"")</f>
        <v/>
      </c>
      <c r="F453" s="2" t="str">
        <f>IF(F452=TRUE,F$427,"")</f>
        <v/>
      </c>
      <c r="G453" s="49" t="str">
        <f>IF(G452=TRUE,G$427,"")</f>
        <v/>
      </c>
      <c r="H453" s="53" t="str">
        <f>IF(H452=TRUE,H$427,"")</f>
        <v/>
      </c>
      <c r="I453"/>
      <c r="J453"/>
      <c r="K453"/>
      <c r="L453"/>
      <c r="M453"/>
      <c r="N453"/>
      <c r="O453"/>
    </row>
    <row r="454" spans="3:15" s="2" customFormat="1" ht="30" customHeight="1" x14ac:dyDescent="0.3">
      <c r="C454" s="17"/>
      <c r="D454" s="17"/>
      <c r="G454" s="49"/>
      <c r="H454" s="53"/>
      <c r="I454"/>
      <c r="J454"/>
      <c r="K454"/>
      <c r="L454"/>
      <c r="M454"/>
      <c r="N454"/>
      <c r="O454"/>
    </row>
    <row r="455" spans="3:15" s="2" customFormat="1" ht="30" customHeight="1" x14ac:dyDescent="0.3">
      <c r="C455" s="17">
        <v>8</v>
      </c>
      <c r="D455" s="17"/>
      <c r="G455" s="49"/>
      <c r="H455" s="53"/>
      <c r="I455"/>
      <c r="J455"/>
      <c r="K455"/>
      <c r="L455"/>
      <c r="M455"/>
      <c r="N455"/>
      <c r="O455"/>
    </row>
    <row r="456" spans="3:15" s="2" customFormat="1" ht="30" customHeight="1" x14ac:dyDescent="0.3">
      <c r="C456" s="17"/>
      <c r="D456" s="17"/>
      <c r="E456" s="2" t="b">
        <v>0</v>
      </c>
      <c r="F456" s="2" t="b">
        <v>0</v>
      </c>
      <c r="G456" s="49" t="b">
        <v>0</v>
      </c>
      <c r="H456" s="53" t="b">
        <v>0</v>
      </c>
      <c r="I456"/>
      <c r="J456"/>
      <c r="K456"/>
      <c r="L456"/>
      <c r="M456"/>
      <c r="N456"/>
      <c r="O456"/>
    </row>
    <row r="457" spans="3:15" s="2" customFormat="1" ht="30" customHeight="1" x14ac:dyDescent="0.3">
      <c r="C457" s="17"/>
      <c r="D457" s="17"/>
      <c r="E457" s="2" t="str">
        <f>IF(E456=TRUE,E$427,"")</f>
        <v/>
      </c>
      <c r="F457" s="2" t="str">
        <f>IF(F456=TRUE,F$427,"")</f>
        <v/>
      </c>
      <c r="G457" s="49" t="str">
        <f>IF(G456=TRUE,G$427,"")</f>
        <v/>
      </c>
      <c r="H457" s="53" t="str">
        <f>IF(H456=TRUE,H$427,"")</f>
        <v/>
      </c>
      <c r="I457"/>
      <c r="J457"/>
      <c r="K457"/>
      <c r="L457"/>
      <c r="M457"/>
      <c r="N457"/>
      <c r="O457"/>
    </row>
    <row r="458" spans="3:15" s="2" customFormat="1" ht="30" customHeight="1" x14ac:dyDescent="0.3">
      <c r="C458" s="17"/>
      <c r="D458" s="17"/>
      <c r="G458" s="49"/>
      <c r="H458" s="53"/>
      <c r="I458"/>
      <c r="J458"/>
      <c r="K458"/>
      <c r="L458"/>
      <c r="M458"/>
      <c r="N458"/>
      <c r="O458"/>
    </row>
    <row r="459" spans="3:15" s="2" customFormat="1" ht="30" customHeight="1" x14ac:dyDescent="0.3">
      <c r="C459" s="17">
        <v>9</v>
      </c>
      <c r="D459" s="17"/>
      <c r="G459" s="49"/>
      <c r="H459" s="53"/>
      <c r="I459"/>
      <c r="J459"/>
      <c r="K459"/>
      <c r="L459"/>
      <c r="M459"/>
      <c r="N459"/>
      <c r="O459"/>
    </row>
    <row r="460" spans="3:15" s="2" customFormat="1" ht="30" customHeight="1" x14ac:dyDescent="0.3">
      <c r="C460" s="17"/>
      <c r="D460" s="17"/>
      <c r="E460" s="2" t="b">
        <v>0</v>
      </c>
      <c r="F460" s="2" t="b">
        <v>0</v>
      </c>
      <c r="G460" s="49"/>
      <c r="H460" s="53"/>
      <c r="I460"/>
      <c r="J460"/>
      <c r="K460"/>
      <c r="L460"/>
      <c r="M460"/>
      <c r="N460"/>
      <c r="O460"/>
    </row>
    <row r="461" spans="3:15" s="2" customFormat="1" ht="30" customHeight="1" x14ac:dyDescent="0.3">
      <c r="C461" s="17"/>
      <c r="D461" s="17"/>
      <c r="E461" s="2" t="str">
        <f>IF(E460=TRUE,E$427,"")</f>
        <v/>
      </c>
      <c r="F461" s="2" t="str">
        <f>IF(F460=TRUE,F$427,"")</f>
        <v/>
      </c>
      <c r="G461" s="49" t="str">
        <f>IF(G460=TRUE,G$427,"")</f>
        <v/>
      </c>
      <c r="H461" s="53" t="str">
        <f>IF(H460=TRUE,H$427,"")</f>
        <v/>
      </c>
      <c r="I461"/>
      <c r="J461"/>
      <c r="K461"/>
      <c r="L461"/>
      <c r="M461"/>
      <c r="N461"/>
      <c r="O461"/>
    </row>
    <row r="462" spans="3:15" s="2" customFormat="1" ht="30" customHeight="1" x14ac:dyDescent="0.3">
      <c r="C462" s="17"/>
      <c r="D462" s="17"/>
      <c r="G462" s="49"/>
      <c r="H462" s="53"/>
      <c r="I462"/>
      <c r="J462"/>
      <c r="K462"/>
      <c r="L462"/>
      <c r="M462"/>
      <c r="N462"/>
      <c r="O462"/>
    </row>
    <row r="463" spans="3:15" s="2" customFormat="1" ht="30" customHeight="1" x14ac:dyDescent="0.3">
      <c r="C463" s="17">
        <v>10</v>
      </c>
      <c r="D463" s="17"/>
      <c r="G463" s="49"/>
      <c r="H463" s="53"/>
      <c r="I463"/>
      <c r="J463"/>
      <c r="K463"/>
      <c r="L463"/>
      <c r="M463"/>
      <c r="N463"/>
      <c r="O463"/>
    </row>
    <row r="464" spans="3:15" s="2" customFormat="1" ht="30" customHeight="1" x14ac:dyDescent="0.3">
      <c r="C464" s="17"/>
      <c r="D464" s="17"/>
      <c r="E464" s="2" t="b">
        <v>0</v>
      </c>
      <c r="G464" s="49" t="b">
        <v>1</v>
      </c>
      <c r="H464" s="53" t="b">
        <v>1</v>
      </c>
      <c r="I464"/>
      <c r="J464"/>
      <c r="K464"/>
      <c r="L464"/>
      <c r="M464"/>
      <c r="N464"/>
      <c r="O464"/>
    </row>
    <row r="465" spans="3:15" s="2" customFormat="1" ht="30" customHeight="1" x14ac:dyDescent="0.3">
      <c r="C465" s="17"/>
      <c r="D465" s="17"/>
      <c r="E465" s="2" t="str">
        <f>IF(E464=TRUE,E$427,"")</f>
        <v/>
      </c>
      <c r="F465" s="2" t="str">
        <f>IF(F464=TRUE,F$427,"")</f>
        <v/>
      </c>
      <c r="G465" s="49" t="str">
        <f>IF(G464=TRUE,G$427,"")</f>
        <v>In development</v>
      </c>
      <c r="H465" s="53" t="str">
        <f>IF(H464=TRUE,H$427,"")</f>
        <v>In development</v>
      </c>
      <c r="I465"/>
      <c r="J465"/>
      <c r="K465"/>
      <c r="L465"/>
      <c r="M465"/>
      <c r="N465"/>
      <c r="O465"/>
    </row>
    <row r="466" spans="3:15" s="2" customFormat="1" ht="30" customHeight="1" x14ac:dyDescent="0.3">
      <c r="C466" s="17"/>
      <c r="D466" s="17"/>
      <c r="G466" s="49"/>
      <c r="H466" s="53"/>
      <c r="I466"/>
      <c r="J466"/>
      <c r="K466"/>
      <c r="L466"/>
      <c r="M466"/>
      <c r="N466"/>
      <c r="O466"/>
    </row>
    <row r="467" spans="3:15" s="2" customFormat="1" ht="30" customHeight="1" x14ac:dyDescent="0.3">
      <c r="C467" s="17">
        <v>11</v>
      </c>
      <c r="D467" s="17"/>
      <c r="E467" s="2" t="b">
        <v>0</v>
      </c>
      <c r="F467" s="2" t="b">
        <v>1</v>
      </c>
      <c r="G467" s="49"/>
      <c r="H467" s="53"/>
      <c r="I467"/>
      <c r="J467"/>
      <c r="K467"/>
      <c r="L467"/>
      <c r="M467"/>
      <c r="N467"/>
      <c r="O467"/>
    </row>
    <row r="468" spans="3:15" s="2" customFormat="1" ht="30" customHeight="1" x14ac:dyDescent="0.3">
      <c r="C468" s="17"/>
      <c r="D468" s="17"/>
      <c r="E468" s="2" t="b">
        <v>1</v>
      </c>
      <c r="F468" s="2" t="b">
        <v>0</v>
      </c>
      <c r="G468" s="49" t="b">
        <v>0</v>
      </c>
      <c r="H468" s="53" t="b">
        <v>0</v>
      </c>
      <c r="I468"/>
      <c r="J468"/>
      <c r="K468"/>
      <c r="L468"/>
      <c r="M468"/>
      <c r="N468"/>
      <c r="O468"/>
    </row>
    <row r="469" spans="3:15" s="2" customFormat="1" ht="30" customHeight="1" x14ac:dyDescent="0.3">
      <c r="C469" s="17"/>
      <c r="D469" s="17"/>
      <c r="E469" s="2" t="str">
        <f>IF(E468=TRUE,E$427,"")</f>
        <v>Yes</v>
      </c>
      <c r="F469" s="2" t="str">
        <f>IF(F468=TRUE,F$427,"")</f>
        <v/>
      </c>
      <c r="G469" s="49" t="str">
        <f>IF(G468=TRUE,G$427,"")</f>
        <v/>
      </c>
      <c r="H469" s="53" t="str">
        <f>IF(H468=TRUE,H$427,"")</f>
        <v/>
      </c>
      <c r="I469"/>
      <c r="J469"/>
      <c r="K469"/>
      <c r="L469"/>
      <c r="M469"/>
      <c r="N469"/>
      <c r="O469"/>
    </row>
    <row r="470" spans="3:15" s="2" customFormat="1" ht="30" customHeight="1" x14ac:dyDescent="0.3">
      <c r="C470" s="17"/>
      <c r="D470" s="17"/>
      <c r="G470" s="49"/>
      <c r="H470" s="53"/>
      <c r="I470"/>
      <c r="J470"/>
      <c r="K470"/>
      <c r="L470"/>
      <c r="M470"/>
      <c r="N470"/>
      <c r="O470"/>
    </row>
    <row r="471" spans="3:15" s="2" customFormat="1" ht="30" customHeight="1" x14ac:dyDescent="0.3">
      <c r="C471" s="17">
        <v>12</v>
      </c>
      <c r="D471" s="17"/>
      <c r="G471" s="49"/>
      <c r="H471" s="53"/>
      <c r="I471"/>
      <c r="J471"/>
      <c r="K471"/>
      <c r="L471"/>
      <c r="M471"/>
      <c r="N471"/>
      <c r="O471"/>
    </row>
    <row r="472" spans="3:15" s="2" customFormat="1" ht="30" customHeight="1" x14ac:dyDescent="0.3">
      <c r="C472" s="17"/>
      <c r="D472" s="17"/>
      <c r="G472" s="49"/>
      <c r="H472" s="53"/>
      <c r="I472"/>
      <c r="J472"/>
      <c r="K472"/>
      <c r="L472"/>
      <c r="M472"/>
      <c r="N472"/>
      <c r="O472"/>
    </row>
    <row r="473" spans="3:15" s="2" customFormat="1" ht="30" customHeight="1" x14ac:dyDescent="0.3">
      <c r="C473" s="17"/>
      <c r="D473" s="17"/>
      <c r="G473" s="49"/>
      <c r="H473" s="53"/>
      <c r="I473"/>
      <c r="J473"/>
      <c r="K473"/>
      <c r="L473"/>
      <c r="M473"/>
      <c r="N473"/>
      <c r="O473"/>
    </row>
    <row r="474" spans="3:15" s="2" customFormat="1" ht="30" customHeight="1" x14ac:dyDescent="0.3">
      <c r="C474" s="17"/>
      <c r="D474" s="17"/>
      <c r="G474" s="49"/>
      <c r="H474" s="53"/>
      <c r="I474"/>
      <c r="J474"/>
      <c r="K474"/>
      <c r="L474"/>
      <c r="M474"/>
      <c r="N474"/>
      <c r="O474"/>
    </row>
    <row r="475" spans="3:15" s="2" customFormat="1" ht="30" customHeight="1" x14ac:dyDescent="0.3">
      <c r="C475" s="17"/>
      <c r="D475" s="17"/>
      <c r="G475" s="49"/>
      <c r="H475" s="53"/>
      <c r="I475"/>
      <c r="J475"/>
      <c r="K475"/>
      <c r="L475"/>
      <c r="M475"/>
      <c r="N475"/>
      <c r="O475"/>
    </row>
    <row r="476" spans="3:15" s="2" customFormat="1" ht="30" customHeight="1" x14ac:dyDescent="0.3">
      <c r="C476" s="17"/>
      <c r="D476" s="17"/>
      <c r="E476" s="2" t="b">
        <v>0</v>
      </c>
      <c r="F476" s="2" t="b">
        <v>0</v>
      </c>
      <c r="G476" s="49"/>
      <c r="H476" s="53"/>
      <c r="I476"/>
      <c r="J476"/>
      <c r="K476"/>
      <c r="L476"/>
      <c r="M476"/>
      <c r="N476"/>
      <c r="O476"/>
    </row>
  </sheetData>
  <dataConsolidate/>
  <mergeCells count="64">
    <mergeCell ref="I179:O181"/>
    <mergeCell ref="I230:O230"/>
    <mergeCell ref="I8:O12"/>
    <mergeCell ref="I75:O77"/>
    <mergeCell ref="I99:O101"/>
    <mergeCell ref="I35:O37"/>
    <mergeCell ref="I61:O63"/>
    <mergeCell ref="I88:O90"/>
    <mergeCell ref="I202:O204"/>
    <mergeCell ref="I123:O125"/>
    <mergeCell ref="I128:O130"/>
    <mergeCell ref="I134:O136"/>
    <mergeCell ref="I138:O142"/>
    <mergeCell ref="I186:O188"/>
    <mergeCell ref="I161:O163"/>
    <mergeCell ref="I173:O175"/>
    <mergeCell ref="I6:O6"/>
    <mergeCell ref="I114:O116"/>
    <mergeCell ref="I66:O70"/>
    <mergeCell ref="C215:G215"/>
    <mergeCell ref="B203:H203"/>
    <mergeCell ref="B180:H180"/>
    <mergeCell ref="B76:H76"/>
    <mergeCell ref="B100:H100"/>
    <mergeCell ref="B89:H89"/>
    <mergeCell ref="B93:H93"/>
    <mergeCell ref="B95:H95"/>
    <mergeCell ref="B141:H141"/>
    <mergeCell ref="I92:O96"/>
    <mergeCell ref="I190:O194"/>
    <mergeCell ref="I157:O159"/>
    <mergeCell ref="A5:H5"/>
    <mergeCell ref="B158:H158"/>
    <mergeCell ref="B115:H115"/>
    <mergeCell ref="B124:H124"/>
    <mergeCell ref="B129:H129"/>
    <mergeCell ref="B135:H135"/>
    <mergeCell ref="B139:H139"/>
    <mergeCell ref="B9:H9"/>
    <mergeCell ref="B11:H11"/>
    <mergeCell ref="B36:H36"/>
    <mergeCell ref="B62:H62"/>
    <mergeCell ref="B67:H67"/>
    <mergeCell ref="C6:H6"/>
    <mergeCell ref="B69:H69"/>
    <mergeCell ref="B275:H275"/>
    <mergeCell ref="B279:H279"/>
    <mergeCell ref="B162:H162"/>
    <mergeCell ref="B174:H174"/>
    <mergeCell ref="B220:H220"/>
    <mergeCell ref="B222:H222"/>
    <mergeCell ref="B187:H187"/>
    <mergeCell ref="B191:H191"/>
    <mergeCell ref="B193:H193"/>
    <mergeCell ref="B244:H244"/>
    <mergeCell ref="B231:H231"/>
    <mergeCell ref="B235:H235"/>
    <mergeCell ref="A218:G218"/>
    <mergeCell ref="B283:H283"/>
    <mergeCell ref="B287:H287"/>
    <mergeCell ref="B306:H306"/>
    <mergeCell ref="B292:H292"/>
    <mergeCell ref="B296:H296"/>
    <mergeCell ref="B300:H300"/>
  </mergeCells>
  <phoneticPr fontId="34" type="noConversion"/>
  <dataValidations count="155">
    <dataValidation type="decimal" allowBlank="1" showInputMessage="1" showErrorMessage="1" sqref="G177:H177 G243 H240:H243" xr:uid="{596CD9A0-AC85-404B-BE56-6137094D4916}">
      <formula1>0</formula1>
      <formula2>1</formula2>
    </dataValidation>
    <dataValidation allowBlank="1" showInputMessage="1" showErrorMessage="1" sqref="H238:H239 G98 G238:G243 G38:H38 G207:H207 G52:H52" xr:uid="{DF07A903-2039-4724-81FE-8ADE3C1E2D5F}"/>
    <dataValidation allowBlank="1" showInputMessage="1" showErrorMessage="1" prompt="Name of portfolio company [for use by GPs and invested LPs]" sqref="E13" xr:uid="{1E5734E2-7F3A-4FB4-8558-A0D66CABE6DE}"/>
    <dataValidation allowBlank="1" showInputMessage="1" showErrorMessage="1" prompt="Unique identifier for the portfolio company" sqref="E14" xr:uid="{AAAAFF6D-E102-4E1C-BC2B-7A32C410BED8}"/>
    <dataValidation allowBlank="1" showInputMessage="1" showErrorMessage="1" prompt="Identification system used" sqref="E15" xr:uid="{654E70A6-4A31-43BD-96F1-BBE1BD8FC993}"/>
    <dataValidation allowBlank="1" showInputMessage="1" showErrorMessage="1" prompt="Country where the company is legally incorporated and company affairs are discharged" sqref="E16" xr:uid="{E0293C7B-805F-4E93-BF3D-41D770CB0DCE}"/>
    <dataValidation allowBlank="1" showInputMessage="1" showErrorMessage="1" prompt="Country whose operations have the largest contribution to company revenue" sqref="E17" xr:uid="{A0A9F47A-332E-4272-95CA-700944020170}"/>
    <dataValidation allowBlank="1" showInputMessage="1" showErrorMessage="1" prompt="Other main EU country beyond the country of primary operations where the company has substantial operations." sqref="E18:E19" xr:uid="{87340707-F137-4F7C-8F2E-94EC8E9817C2}"/>
    <dataValidation allowBlank="1" showInputMessage="1" showErrorMessage="1" prompt="Primary industry of operations according to the NACE REV. 2 UPDATE 1 (NACE Rev. 2.1) classification system. Please specify the main NACE code at the most precise and granular level. Please indicate a single code." sqref="E20" xr:uid="{C1FDECC3-B725-406F-9866-3443C12969E7}"/>
    <dataValidation allowBlank="1" showInputMessage="1" showErrorMessage="1" prompt="Annual gross revenue of the company at the end of the reporting year [calendar and financial], in reported currency" sqref="E23" xr:uid="{0CE02B2E-3EC2-4CA5-97ED-9442DD46481B}"/>
    <dataValidation allowBlank="1" showInputMessage="1" showErrorMessage="1" prompt="Company's annual gross revenue inside the EU at the end of the reporting year [calendar and financial], in reported currency" sqref="E24" xr:uid="{00EE18AD-DD4B-47ED-A734-23AB0099880C}"/>
    <dataValidation allowBlank="1" showInputMessage="1" showErrorMessage="1" prompt="Company's annual gross revenue outside the EU at the end of the reporting year [calendar and financial], in reported currency" sqref="E25" xr:uid="{1D3FF904-F81D-4DE4-BDED-7CE30156771A}"/>
    <dataValidation allowBlank="1" showInputMessage="1" showErrorMessage="1" prompt="The value of a company’s main assets, at the end of the reporting year [calendar and financial]" sqref="E26" xr:uid="{1B3C7220-A2E5-4B59-9F89-D54D677DAC59}"/>
    <dataValidation allowBlank="1" showInputMessage="1" showErrorMessage="1" prompt="The value of a company’s main assets inside the EU, at the end of the reporting year [calendar and financial]" sqref="E27" xr:uid="{A9A4B25D-713B-408F-9B13-ADD361005796}"/>
    <dataValidation allowBlank="1" showInputMessage="1" showErrorMessage="1" prompt="The value of a company’s main assets outside the EU, at the end of the reporting year [calendar and financial]" sqref="E28" xr:uid="{F4D4031B-6329-4CAE-ACE9-F9D1D6088244}"/>
    <dataValidation allowBlank="1" showInputMessage="1" showErrorMessage="1" prompt="Determined by calculating the income received during the year from the sale of products and provision of services falling within the company’s ordinary activities, after deducting any rebates. Doesn’t include VAT or other indirect taxes." sqref="E29" xr:uid="{B03EDBA9-18AE-4C0B-9E4A-A71519064F54}"/>
    <dataValidation allowBlank="1" showInputMessage="1" showErrorMessage="1" prompt="Determined by calculating the income received inside the EU during the year from the sale of products and provision of services falling within the company’s ordinary activities, after deducting any rebates. Doesn’t include VAT or other indirect taxes." sqref="E30" xr:uid="{19188273-006D-492D-87F2-FFD3AC0C83F8}"/>
    <dataValidation allowBlank="1" showInputMessage="1" showErrorMessage="1" prompt="Determined by calculating the income received outside the EU during the year from the sale of products and provision of services falling within the company’s ordinary activities, after deducting any rebates. Doesn’t include VAT or other indirect taxes." sqref="E31" xr:uid="{C23A034D-3E99-40D4-8D49-F8091AF2A152}"/>
    <dataValidation allowBlank="1" showInputMessage="1" showErrorMessage="1" prompt="Description of monetary unit using three-letter code (ISO 4217 currency code)" sqref="E32" xr:uid="{34F0D2A7-6563-453D-90DE-41CF273BD266}"/>
    <dataValidation allowBlank="1" showInputMessage="1" showErrorMessage="1" prompt="Number of Full-Time Equivalent (FTE) employees at the end of the reporting year [calendar or financial] for which data is being provided_x000a__x000a_For more information on FTE, please see the tab &quot;7. Definitions - PC&quot;." sqref="E21" xr:uid="{446696A6-98F1-4ABA-AC88-5D6B7A7D9753}"/>
    <dataValidation allowBlank="1" showInputMessage="1" showErrorMessage="1" prompt="Number of Full-Time Equivalent (FTE) employees at the end of the reporting year [calendar or financial] prior to the year for which data is being provided_x000a__x000a_For more information on FTE, please see the tab &quot;7. Definitions - PC&quot;." sqref="E22" xr:uid="{C7804090-7B1F-4E52-A619-AF589E5E71DE}"/>
    <dataValidation allowBlank="1" showInputMessage="1" showErrorMessage="1" prompt="A listed company issues shares of its stock for trading on a stock exchange" sqref="E33" xr:uid="{95A1E5E9-60C3-4F36-82EF-5CAC4C6E7714}"/>
    <dataValidation allowBlank="1" showInputMessage="1" showErrorMessage="1" prompt="If the company is listed, please specify the ISIN/ticker." sqref="E34" xr:uid="{43CCEAEE-31AE-4762-9D0F-C834E2889B2D}"/>
    <dataValidation allowBlank="1" showInputMessage="1" showErrorMessage="1" prompt="Who is responsible for implementing the company’s sustainability strategy, if applicable?" sqref="E52" xr:uid="{CDB7E86E-FEA3-4C8E-83D0-CC89A1617C2F}"/>
    <dataValidation allowBlank="1" showInputMessage="1" showErrorMessage="1" prompt="Please specify the number of material or critical ESG incidents the company has faced during the reporting period. Should include any event at the company that may materially impact the company or its stakeholders." sqref="E64" xr:uid="{A3456865-C36C-492E-8F12-0A9468F12D2D}"/>
    <dataValidation allowBlank="1" showInputMessage="1" showErrorMessage="1" prompt="Does the company assess the proportion of its activities aligned with the EU Taxonomy?_x000a__x000a_For more information on (alignment with) the EU Taxonomy, please see the tab &quot;7. Definitions - PC&quot;." sqref="E71" xr:uid="{38FE7B40-FA05-4AB6-80D9-9DDD41DBAB4F}"/>
    <dataValidation allowBlank="1" showInputMessage="1" showErrorMessage="1" prompt="If yes, please report the % turnover aligned with the EU Taxonomy." sqref="E72" xr:uid="{B9CAC6B6-7EF6-49B9-B9C0-D99393CB4481}"/>
    <dataValidation allowBlank="1" showInputMessage="1" showErrorMessage="1" prompt="If yes, please report the % CAPEX aligned with the EU Taxonomy." sqref="E73" xr:uid="{3ED34E34-BC3B-46D9-A588-44F1CF139EC5}"/>
    <dataValidation allowBlank="1" showInputMessage="1" showErrorMessage="1" prompt="If yes, please report the % OPEX aligned with the EU Taxonomy." sqref="E74" xr:uid="{65759A33-231D-4A5E-8B19-A90FDEFDF97E}"/>
    <dataValidation allowBlank="1" showInputMessage="1" showErrorMessage="1" prompt="Are the company's activities linked to the cultivation and production of tobacco?" sqref="E78" xr:uid="{F1388080-52C9-4E83-B7AC-D318606C20E9}"/>
    <dataValidation allowBlank="1" showInputMessage="1" showErrorMessage="1" prompt="If yes, please report % of turnover (those activities represent). " sqref="E79" xr:uid="{61D1BA37-2188-4F9F-9924-E667302CD67B}"/>
    <dataValidation allowBlank="1" showInputMessage="1" showErrorMessage="1" prompt="Are the company's activities linked to the exploration, mining, extraction, distribution or refining of hard coal and lignite?" sqref="E80" xr:uid="{54BCE2D1-538F-4289-8A71-6564A6916474}"/>
    <dataValidation allowBlank="1" showInputMessage="1" showErrorMessage="1" prompt="If yes, please report % of turnover (those activities represent)." sqref="E81 E83 E85 E87" xr:uid="{1429546E-B51D-4221-AF1A-D1210361A60F}"/>
    <dataValidation allowBlank="1" showInputMessage="1" showErrorMessage="1" prompt="Are the company's activities linked to the exploration, extraction, distribution or refining of oil fuels?" sqref="E82" xr:uid="{330AB1C4-B2B6-45CB-9DFC-295E75549990}"/>
    <dataValidation allowBlank="1" showInputMessage="1" showErrorMessage="1" prompt="Are the company's activities linked to the exploration, extraction, manufacturing or distribution of gaseous fuels?" sqref="E84" xr:uid="{A84BEC85-F7A1-4FCF-8AD5-B2D04C314C84}"/>
    <dataValidation allowBlank="1" showInputMessage="1" showErrorMessage="1" prompt="Are the company's activities linked to electricity generation with a GHG intensity of more than 100g CO2 e/kWh?" sqref="E86" xr:uid="{2EC672B3-8346-4A6C-961C-87696F2EA2E3}"/>
    <dataValidation allowBlank="1" showInputMessage="1" showErrorMessage="1" prompt="Has the company implemented an Environmental Management System (EMS)? A means of ensuring effective implementation of an environmental management plan or procedures and compliance with environmental policy objectives and targets." sqref="E97" xr:uid="{72D5ABE8-5EC8-4E2C-B7E9-2FF2C0B12E8B}"/>
    <dataValidation allowBlank="1" showInputMessage="1" showErrorMessage="1" prompt="Please elaborate on certification, policies, procedures, and tools in place to manage exposure to environmental risks." sqref="E98" xr:uid="{B67B50B5-2994-431D-A6E0-B456B42CFDB7}"/>
    <dataValidation allowBlank="1" showInputMessage="1" showErrorMessage="1" prompt="Does the company measure and calculate its greenhouse gas (GHG) emissions?_x000a__x000a_For more information on GHG emissions, please see the tab &quot;7. Definitions - PC&quot;." sqref="E102" xr:uid="{2DE65D31-05D9-4BFD-A748-F17034F30BF8}"/>
    <dataValidation allowBlank="1" showInputMessage="1" showErrorMessage="1" prompt="Total Scope 1, Scope 2 and Scope 3 GHG emissions_x000a__x000a_For more information on GHG emissions, please see the tab &quot;7. Definitions - PC&quot;." sqref="E103" xr:uid="{ECC7E390-0D7C-417B-B471-9229A1A2C0E8}"/>
    <dataValidation allowBlank="1" showInputMessage="1" showErrorMessage="1" prompt="Please specify the company's Scope 1 GHG emissions, i.e., direct emissions due to owned, controlled sources, preferably accounted for using the GHG Protocol. _x000a__x000a_For more information on Scope 1 GHG emissions, please see the tab &quot;7. Definitions - PC&quot;." sqref="E104" xr:uid="{4E7DAC99-FD8F-46B9-8731-9C3701A20EB9}"/>
    <dataValidation allowBlank="1" showInputMessage="1" showErrorMessage="1" prompt="Please specify the predominant methodology used via the dropdown." sqref="E105 E107 E109" xr:uid="{BE88D3B6-D7C3-4706-9210-0E5F291E1F09}"/>
    <dataValidation allowBlank="1" showInputMessage="1" showErrorMessage="1" prompt="Please specify the company's Scope 2 GHG emissions - indirect emissions due to purchase of electricity, heat, etc. preferably accounted for using the GHG Protocol. _x000a__x000a_For more information on Scope 2 GHG emissions, please see the tab &quot;7. Definitions - PC&quot;." sqref="E106" xr:uid="{B139E4C6-7B90-48C2-81A4-A21F7767BD90}"/>
    <dataValidation allowBlank="1" showInputMessage="1" showErrorMessage="1" prompt="Please specify the company's Scope 3 GHG emissions, i.e., all other indirect emissions, preferably accounted for using the GHG Protocol. _x000a__x000a_For more information on Scope 3 GHG emissions, please see the tab &quot;7. Definitions - PC&quot;." sqref="E108" xr:uid="{9FF0666E-D3EB-40ED-B7F8-49EA4325A628}"/>
    <dataValidation allowBlank="1" showInputMessage="1" showErrorMessage="1" prompt="Does the company have a decarbonisation strategy/plan in place? This can be with or without board oversight._x000a__x000a_More information on a possible decarbonisation strategy/plan, please see the tab &quot;7. Definitions - PC&quot;." sqref="E117" xr:uid="{EDFB6F9F-7825-4BE2-A9F9-96B6E91548A5}"/>
    <dataValidation allowBlank="1" showInputMessage="1" showErrorMessage="1" prompt="Does the company have a short-term (i.e., 5- to 10-years) GHG emission reduction target in place? This can, but does not have to, be Paris-aligned._x000a__x000a_More information on a possible GHG emission reduction target, please see the tab &quot;7. Definitions - PC&quot;." sqref="E118" xr:uid="{E5D924AD-F8F1-4B63-807A-11532E38590D}"/>
    <dataValidation allowBlank="1" showInputMessage="1" showErrorMessage="1" prompt="Does the company have a long-term net zero goal - whether or not aligned with a net zero pathway?" sqref="E119" xr:uid="{D93EF518-4421-4C63-9DCF-97D936125F55}"/>
    <dataValidation allowBlank="1" showInputMessage="1" showErrorMessage="1" prompt="Please specify the company's total energy consumption. The scope of energy consumption includes only energy directly consumed by the entity during the reporting period._x000a__x000a_For more information, please see the tab &quot;7. Definitions - PC&quot;." sqref="E126" xr:uid="{EACEB30D-006A-40E3-AF1F-748648002827}"/>
    <dataValidation allowBlank="1" showInputMessage="1" showErrorMessage="1" prompt="Please specify the company's total renewable energy consumed from: geothermal, solar, sustainably sourced biomass (including biogas), hydropower and wind energy sources." sqref="E127" xr:uid="{BA4560E7-04DB-47D3-841F-610A1CEE5F6D}"/>
    <dataValidation allowBlank="1" showInputMessage="1" showErrorMessage="1" prompt="Please specify the tonnes of emissions to water generated by the company - during the reporting year [calendar or financial]._x000a__x000a_For more information on emissions, please see the tab &quot;7. Definitions - PC&quot;." sqref="E131 E281" xr:uid="{639D8A13-2C00-46E9-BE82-133152CD10A0}"/>
    <dataValidation allowBlank="1" showInputMessage="1" showErrorMessage="1" prompt="Please specify the tonnes of hazardous waste and radioactive waste generated by the company - during the reporting year [calendar or financial]._x000a__x000a_For more information on hazardous and radioactive waste, please see the tab &quot;7. Definitions - PC&quot;." sqref="E132" xr:uid="{BFE7CDA2-D9C8-410E-B3E8-2C95F1069710}"/>
    <dataValidation allowBlank="1" showInputMessage="1" showErrorMessage="1" prompt="Is the company applying the circular economy principles?" sqref="E133" xr:uid="{D1D06651-ABCD-4110-9054-A962B11C9C0B}"/>
    <dataValidation allowBlank="1" showInputMessage="1" showErrorMessage="1" prompt="Does the company have sites/operations located in or near biodiversity-sensitive areas where activities of that company negatively affect those areas?_x000a__x000a_For more information, please see the tab &quot;7. Definitions - PC&quot;." sqref="E137" xr:uid="{74411B2D-06E0-4277-A97A-10B3EFEF1181}"/>
    <dataValidation allowBlank="1" showInputMessage="1" showErrorMessage="1" prompt="Please specify the number of female Full-Time Equivalent (FTE) employees at the end of the reporting year [calendar or financial]." sqref="E143" xr:uid="{3C3713D2-BFDA-43B4-AFCD-410241995962}"/>
    <dataValidation allowBlank="1" showInputMessage="1" showErrorMessage="1" prompt="Please specify the number of non-binary Full-Time Equivalent (FTE) employees at the end of the reporting year [calendar or financial]." sqref="E144" xr:uid="{7EF5DE5D-5EBB-43C0-AD78-3EB1820E9AF7}"/>
    <dataValidation allowBlank="1" showInputMessage="1" showErrorMessage="1" prompt="Please specify the number of other Full-Time Equivalent (FTE) employees (e.g., those who prefer not to disclose their gender) at the end of the reporting year [calendar or financial]." sqref="E145" xr:uid="{1F5B15B4-95FA-437D-AC24-C42CE2E4710C}"/>
    <dataValidation allowBlank="1" showInputMessage="1" showErrorMessage="1" prompt="Please specify the number of male Full-Time Equivalent (FTE) employees at the end of the reporting year [calendar or financial]." sqref="E146" xr:uid="{B992D0F5-47DB-484F-86E4-F7AE45DB27E6}"/>
    <dataValidation allowBlank="1" showInputMessage="1" showErrorMessage="1" prompt="Please specify the number of people in C-suite positions at the end of the reporting year. This includes the CEO and any senior executives reporting directly to the CEO. It does not include executive assistants." sqref="E147" xr:uid="{9365EF80-AB81-4750-AACF-2629C3FE4FCF}"/>
    <dataValidation allowBlank="1" showInputMessage="1" showErrorMessage="1" prompt="Please specify the number of women in C-suite positions at the end of the reporting year. C-suite employees cover the CEO and any senior executives or leadership roles reporting directly to the CEO. It does not include executive assistants." sqref="E148" xr:uid="{48EB94F4-70C7-46ED-A312-F7E4641C7006}"/>
    <dataValidation allowBlank="1" showInputMessage="1" showErrorMessage="1" prompt="Please specify the number of non-binary C-suite employees at the end of the reporting year. C-suite employees cover the CEO and any senior executives or leadership roles reporting directly to the CEO. It does not include executive assistants." sqref="E149" xr:uid="{F3D314A4-454E-4AD1-A2B5-DB5876DD76BD}"/>
    <dataValidation allowBlank="1" showInputMessage="1" showErrorMessage="1" prompt="Please specify the number of other C-suite employees (e.g., prefer not to disclose their gender) at end of reporting year. Covers the CEO and any senior executives or leadership roles reporting directly to the CEO. Does not include executive assistants." sqref="E150" xr:uid="{F96395D2-B851-4E68-BD46-45DA83DF0306}"/>
    <dataValidation allowBlank="1" showInputMessage="1" showErrorMessage="1" prompt="Please specify the number of men in C-suite positions at the end of the reporting year. C-suite employees cover the CEO and any senior executives or leadership roles reporting directly to the CEO. It does not include executive assistants." sqref="E151" xr:uid="{E28AF068-660D-4540-A7A9-A573063C32AE}"/>
    <dataValidation allowBlank="1" showInputMessage="1" showErrorMessage="1" prompt="Please specify the total number of founders still employed at the end of the reporting year [calendar or financial]." sqref="E152" xr:uid="{BC6358B3-414F-4DD3-B752-3A845D62D8B5}"/>
    <dataValidation allowBlank="1" showInputMessage="1" showErrorMessage="1" prompt="Please specify the number of female founders still employed at the end of the reporting year [calendar or financial]." sqref="E153" xr:uid="{7A544E25-8148-4212-ADCA-F5707A6C9CE3}"/>
    <dataValidation allowBlank="1" showInputMessage="1" showErrorMessage="1" prompt="Please specify the number of non-binary founders still employed at the end of the reporting year [calendar or financial]." sqref="E154" xr:uid="{C3302615-1A18-40E7-A2CF-C10E493A1AA3}"/>
    <dataValidation allowBlank="1" showInputMessage="1" showErrorMessage="1" prompt="Please specify the number of other founders (e.g., those who prefer not to disclose their gender) still employed at the end of the reporting year [calendar or financial]." sqref="E155" xr:uid="{D8DBA6B5-361E-4E84-AF29-FEA48F5EF8B2}"/>
    <dataValidation allowBlank="1" showInputMessage="1" showErrorMessage="1" prompt="Please specify the number of male founders still employed at the end of the reporting year [calendar or financial]." sqref="E156" xr:uid="{4C20409F-9AB5-49D7-9E93-EF21D74D98D2}"/>
    <dataValidation allowBlank="1" showInputMessage="1" showErrorMessage="1" prompt="Please indicate the % of unadjusted gender pay gap. The difference should be specified between the average gross hourly earnings of male paid employees and of female paid employees as a percentage of average gross hourly earnings of male paid employees." sqref="E160" xr:uid="{041F4B6D-EE9A-4504-8F86-4E87B5101A77}"/>
    <dataValidation allowBlank="1" showInputMessage="1" showErrorMessage="1" prompt="New hires (number of FTEs joining the company) less turnover (number of FTEs leaving the company) during reporting year, with any changes due to M&amp;A excluded. Excludes any FTE growth or decline due to a business acquisition or business unit divestiture." sqref="E170" xr:uid="{53AB8B6D-27F2-4E93-B83F-AD944467F8C9}"/>
    <dataValidation allowBlank="1" showInputMessage="1" showErrorMessage="1" prompt="New hires (number of FTEs joining the company) less turnover (number of FTEs leaving the company) during the reporting year [calendar or financial]. Includes any FTE growth or decline due to a business acquisition or business unit divestiture." sqref="E171" xr:uid="{678734A9-1317-4B23-BB8F-28472472DE94}"/>
    <dataValidation allowBlank="1" showInputMessage="1" showErrorMessage="1" prompt="Please specify the number of FTEs in the EU joining the company during the reporting year." sqref="E164" xr:uid="{FEEA3A8D-98C7-4189-9843-080157F03CB6}"/>
    <dataValidation allowBlank="1" showInputMessage="1" showErrorMessage="1" prompt="Please specify the number of FTEs outside the EU joining the company during the reporting year." sqref="E165" xr:uid="{B24008AC-0B64-4AB6-9ED3-17A58CE28107}"/>
    <dataValidation allowBlank="1" showInputMessage="1" showErrorMessage="1" prompt="Please specify the number of FTEs (Full Time Equivalents) leaving the business, excluding those from M&amp;A, over the course of the reporting year._x000a__x000a_For more information, please see the tab &quot;7. Definitions - PC&quot;." sqref="E172" xr:uid="{5AE50832-1A2D-4119-BFB9-0418758B205E}"/>
    <dataValidation allowBlank="1" showInputMessage="1" showErrorMessage="1" prompt="Does the company issue an employee feedback survey regularly? This can include questions related to company culture, company values, employee job satisfaction, employee engagement, and training. Regularly means at least every other year." sqref="E176" xr:uid="{76A120D2-9CC4-40BB-9642-7F243A4BAF6A}"/>
    <dataValidation allowBlank="1" showInputMessage="1" showErrorMessage="1" prompt="Please specify the total number of employees/FTEs responding to the survey divided by the total number of employees/FTEs surveyed." sqref="E177" xr:uid="{63A2498E-B29A-417C-B477-462C5F297804}"/>
    <dataValidation allowBlank="1" showInputMessage="1" showErrorMessage="1" prompt="Has the company implemented a whistleblower procedure?" sqref="E178" xr:uid="{8365EC8F-01AB-468B-B7E5-A5AF8B103DBE}"/>
    <dataValidation allowBlank="1" showInputMessage="1" showErrorMessage="1" prompt="Please specify the total number of work-related injuries, as defined by local jurisdiction._x000a__x000a_For more information, please see the tab &quot;7. Definitions - PC&quot;." sqref="E182" xr:uid="{7CF514A4-9229-4CE8-9578-13F88AAE5F31}"/>
    <dataValidation allowBlank="1" showInputMessage="1" showErrorMessage="1" prompt="Please specify the total number of work-related fatalities as defined by local jurisdiction, within the last reporting year._x000a__x000a_For more information, please see the tab &quot;7. Definitions - PC&quot;." sqref="E184" xr:uid="{085A86BB-6D0E-4CF1-AE2F-414BF6039158}"/>
    <dataValidation allowBlank="1" showInputMessage="1" showErrorMessage="1" prompt="Please specify the total days lost due to work-related injury. Excludes the day of the accident, temporary medical absences, or “sick days” allotted in advance by the employer and any injuries resulting in a permanent incapacity to work or fatality." sqref="E185" xr:uid="{2DB44CCC-EF85-49A4-B21C-A2F8503367D2}"/>
    <dataValidation allowBlank="1" showInputMessage="1" showErrorMessage="1" prompt="Does the company have a due diligence process to identify, prevent, mitigate and address adverse human rights impacts?" sqref="E189" xr:uid="{4BDF4F02-C730-4231-B751-9AB8AC0BA9B0}"/>
    <dataValidation allowBlank="1" showInputMessage="1" showErrorMessage="1" prompt="Please specify the total number of people on the Board at the end of the reporting year [calendar or financial]. Board defined as the member-elected top governing body of the company and often includes non-executive members." sqref="E195" xr:uid="{2ECC68B4-7F00-4D72-A971-4279A72B09A8}"/>
    <dataValidation allowBlank="1" showInputMessage="1" showErrorMessage="1" prompt="Please specify the number of women on the Board of Directors at the end of the reporting year. A board member is an individual belonging to the member-elected top governing body of the company (often including non-executive members)." sqref="E196" xr:uid="{B6A505BE-91FD-4638-A991-3B9E79DD4AD3}"/>
    <dataValidation allowBlank="1" showInputMessage="1" showErrorMessage="1" prompt="Please specify the number of non-binary board members at the end of the reporting year. A board member is an individual belonging to the member-elected top governing body of the company (often including non-executive members)." sqref="E197" xr:uid="{B3B8AB88-60CD-4AC7-A2E3-3DDB02F6ADA3}"/>
    <dataValidation allowBlank="1" showInputMessage="1" showErrorMessage="1" prompt="Please specify the nr of other board members (e.g., prefer not to disclose their gender) at end of reporting year. A board member is an individual belonging to the member-elected top governing body of the company (often including non-executive members)." sqref="E198" xr:uid="{9313E104-26AA-4260-BE02-59ADD8C3318F}"/>
    <dataValidation allowBlank="1" showInputMessage="1" showErrorMessage="1" prompt="Please specify the number of men on the Board of Directors at the end of the reporting year [calendar or financial]. A board member is an individual belonging to the member-elected top governing body of the company (often including non-executive members)." sqref="E199" xr:uid="{E9837AEC-4656-42AA-A1AC-2AD9FD4F3F15}"/>
    <dataValidation allowBlank="1" showInputMessage="1" showErrorMessage="1" prompt="Please specify the number of board members self-identified as belonging to an under-represented group (i.e., belonging to an ethnic minority within a given country’s context)." sqref="E200" xr:uid="{D19F88FE-5E9E-4C0F-85C1-CD1D4560511B}"/>
    <dataValidation allowBlank="1" showInputMessage="1" showErrorMessage="1" prompt="Please specify the number of independent board members at the end of the reporting year [calendar or financial]. A board member is an individual belonging to the member-elected top governing body of the company (often including non-executive members)." sqref="E201" xr:uid="{E2495AB7-B2B1-427E-A3C4-29C82A3D0B67}"/>
    <dataValidation allowBlank="1" showInputMessage="1" showErrorMessage="1" prompt="Please specify the number of data breaches that the company has had to deal with during the reporting year [calendar or financial]._x000a__x000a_For more information on &quot;data breaches&quot;, please see the tab &quot;7. Definitions - PC&quot;." sqref="E205" xr:uid="{B3903E6B-A6D9-4FE3-9237-19E8751D93C2}"/>
    <dataValidation allowBlank="1" showInputMessage="1" showErrorMessage="1" prompt="Is the company active in the fossil fuel sector?_x000a__x000a_For more information, please see the tab &quot;7. Definitions - PC&quot;." sqref="E233" xr:uid="{FCA6E482-CD0C-43F3-A8CF-172B4DCA49BD}"/>
    <dataValidation allowBlank="1" showInputMessage="1" showErrorMessage="1" prompt="Please specify the scope of energy consumption, including only energy directly consumed by the company during the reporting period." sqref="E237" xr:uid="{24D8B236-7C5E-4792-AC8C-15154497AEBC}"/>
    <dataValidation allowBlank="1" showInputMessage="1" showErrorMessage="1" prompt="Please specify the total non-renewable energy consumed by the company during the reporting period from non-renewable sources. Non-renewable resources include fossil fuels (e.g., coal, oil, and natural gas), nuclear energy, and non-renewable biomass." sqref="E238" xr:uid="{0651482B-FCE3-4972-BF9D-E34A6C75F7CF}"/>
    <dataValidation allowBlank="1" showInputMessage="1" showErrorMessage="1" prompt="Please specify the total renewable energy consumed by the company during the reporting period from: geothermal, solar, sustainably sourced biomass (including biogas), hydropower and wind energy sources. " sqref="E239" xr:uid="{80FE043C-1B18-4068-A6C2-4F9F497E5159}"/>
    <dataValidation allowBlank="1" showInputMessage="1" showErrorMessage="1" prompt="Please specify the total energy production, i.e., the overall amount of energy generated within the reporting period. It encompasses the sum of energy produced from various sources, including renewable and non-renewable resources." sqref="E240" xr:uid="{91183FBE-D983-44C3-9529-1B92B2AFD494}"/>
    <dataValidation allowBlank="1" showInputMessage="1" showErrorMessage="1" prompt="Please specify the amount of non-renewable energy produced by the company during the reporting period. Non-renewable resources include fossil fuels (e.g., coal, oil, and natural gas), nuclear energy, and non-renewable biomass." sqref="E241" xr:uid="{1C803226-4C6A-46BB-8531-0CF504130FD2}"/>
    <dataValidation allowBlank="1" showInputMessage="1" showErrorMessage="1" prompt="Please specify the amount of renewable energy produced by the company. This refers to the generation of energy from sources such as solar, wind, hydro, geothermal, and biomass." sqref="E242" xr:uid="{89291787-3FF9-4983-B27C-307D9EF0A7B7}"/>
    <dataValidation allowBlank="1" showInputMessage="1" showErrorMessage="1" prompt="Does the company have sites/operations located in or near biodiversity-sensitive areas where activities of that company negatively affect those areas?" sqref="E277" xr:uid="{FC55BC7E-42A2-4DAB-9EE3-36A3575D2D73}"/>
    <dataValidation allowBlank="1" showInputMessage="1" showErrorMessage="1" prompt="Does the company have policies to monitor compliance with the UNGC principles or OECD Guidelines for Multinational Enterprises (MNE) or grievance/complaints handling mechanisms to address violations of the UNGC principles or OECD MNE Guidelines?" sqref="E294" xr:uid="{F4A21FF1-FA22-4C95-8CD4-2D256C8CDC17}"/>
    <dataValidation allowBlank="1" showInputMessage="1" showErrorMessage="1" prompt="Unadjusted gender pay gap refers to the difference between the average gross hourly earnings of male paid employees and of female paid employees expressed as a percentage of average gross hourly earnings of male paid employees." sqref="E298" xr:uid="{42632A6F-D5F4-4A9A-9895-8EDAD622BE48}"/>
    <dataValidation allowBlank="1" showInputMessage="1" showErrorMessage="1" prompt="Please specify the number of women on the Board of Directors at the end of the reporting year [calendar or financial]." sqref="E302" xr:uid="{D98DA51D-3388-496E-8666-36843B186B69}"/>
    <dataValidation allowBlank="1" showInputMessage="1" showErrorMessage="1" prompt="Please specify the number of men on the Board of Directors at the end of the reporting year [calendar or financial]." sqref="E303" xr:uid="{E32B135C-133B-4DB2-8202-9DAF22FE0026}"/>
    <dataValidation allowBlank="1" showInputMessage="1" showErrorMessage="1" prompt="Please specify the total number of people on the Board at the end of the reporting year [calendar or financial]." sqref="E304" xr:uid="{2C273ED4-0380-4ECB-9029-0DD7AC5AC866}"/>
    <dataValidation allowBlank="1" showInputMessage="1" showErrorMessage="1" prompt="Is the company involved in the manufacture, trade or selling of controversial weapons (anti-personnel mines, cluster munitions, chemical weapons and biological weapons)?" sqref="E308" xr:uid="{A0D8CFD8-B672-400D-9CC1-AF8EC217D972}"/>
    <dataValidation allowBlank="1" showInputMessage="1" showErrorMessage="1" prompt="If available, please provide data for this Scope 3 category." sqref="E113 E111" xr:uid="{EBB85E46-19DD-4A2C-8B81-A823273E9833}"/>
    <dataValidation allowBlank="1" showInputMessage="1" showErrorMessage="1" prompt="Please specify the number of FTEs in the EU leaving the business during the reporting year." sqref="E166" xr:uid="{0C7E6F81-155F-4F00-A94C-2ACF3541215E}"/>
    <dataValidation allowBlank="1" showInputMessage="1" showErrorMessage="1" prompt="Please specify the number of FTEs outside the EU leaving the business during the reporting year." sqref="E167" xr:uid="{2B7B3ADE-EEF9-425E-A14C-48E74F009C63}"/>
    <dataValidation allowBlank="1" showInputMessage="1" showErrorMessage="1" prompt="Please specify the number of new FTEs joining the company due to M&amp;A during the reporting year." sqref="E168" xr:uid="{70FE29FB-EAB8-4571-991D-EE7ADF800D8F}"/>
    <dataValidation allowBlank="1" showInputMessage="1" showErrorMessage="1" prompt="Please specify the number of FTEs leaving the company due to M&amp;A during the reporting year." sqref="E169" xr:uid="{0B6D78F8-B8D9-4712-BB36-0EBBAE44AEAA}"/>
    <dataValidation allowBlank="1" showInputMessage="1" showErrorMessage="1" prompt="Please specify the total amount of GHG emissions, calculated using location-based Scope 2 emissions." sqref="E228" xr:uid="{AE55877D-2078-4F3A-988A-B14E1EF3F67D}"/>
    <dataValidation allowBlank="1" showInputMessage="1" showErrorMessage="1" prompt="Please specify the amount of location-based Scope 2 GHG emissions." sqref="E225" xr:uid="{1B7642FA-D1FC-4330-ABAF-5BF03E008B56}"/>
    <dataValidation allowBlank="1" showInputMessage="1" showErrorMessage="1" prompt="If the company is active in the 'Real estate activities' sector, please specify the gross revenue for that sector." sqref="E273" xr:uid="{F7018168-9E07-4C8B-8327-D87F7EA94857}"/>
    <dataValidation allowBlank="1" showInputMessage="1" showErrorMessage="1" prompt="If the company is active in the 'Transportation and storage' sector, please specify the gross revenue for that sector." sqref="E270" xr:uid="{0DFD5A8C-3CE4-41E1-A963-A67F32B59404}"/>
    <dataValidation allowBlank="1" showInputMessage="1" showErrorMessage="1" prompt="If the company is active in the 'Wholesale and retail trade, repair of motor vehicles and motorcycles' sector, please specify the gross revenue for that sector." sqref="E267" xr:uid="{4B4B93C1-5DFE-4BF2-B674-AD9035021C62}"/>
    <dataValidation allowBlank="1" showInputMessage="1" showErrorMessage="1" prompt="If the company is active in the 'Construction' sector, please specify the gross revenue for that sector." sqref="E264" xr:uid="{2F75D2AC-0EDC-412E-8D6F-A3CC6973338E}"/>
    <dataValidation allowBlank="1" showInputMessage="1" showErrorMessage="1" prompt="If the company is active in the 'Water supply, sewerage, waste management and remediation activities' sector, please specify the gross revenue for that sector." sqref="E261" xr:uid="{0841B21A-EC27-4A6A-AFC8-CB45FF321CAB}"/>
    <dataValidation allowBlank="1" showInputMessage="1" showErrorMessage="1" prompt="If the company is active in the 'Electricity, gas, steam and air conditioning supply' sector, please specify the gross revenue for that sector." sqref="E258" xr:uid="{6F4E41C8-3557-4A84-95C8-DDB7C5C3087F}"/>
    <dataValidation allowBlank="1" showInputMessage="1" showErrorMessage="1" prompt="If the company is active in the 'Manufacturing' sector, please specify the gross revenue for that sector." sqref="E255" xr:uid="{12968BE0-5728-4C13-BC22-556997FFA230}"/>
    <dataValidation allowBlank="1" showInputMessage="1" showErrorMessage="1" prompt="If the company is active in the 'Mining and quarrying' sector, please specify the gross revenue for that sector." sqref="E252" xr:uid="{07105B31-87EA-433A-9DCE-3EA5675ECF59}"/>
    <dataValidation allowBlank="1" showInputMessage="1" showErrorMessage="1" prompt="If the company is active in the 'Agriculture, forestry and fishing' sector, please specify the gross revenue for that sector." sqref="E249" xr:uid="{AE85FF43-F47B-44AC-8407-29000AB84C3D}"/>
    <dataValidation allowBlank="1" showInputMessage="1" showErrorMessage="1" prompt="Please specify the total amount of GHG emissions, calculated using market-based Scope 2 emissions." sqref="E229" xr:uid="{7F89FE95-2563-4AFC-B848-465983477733}"/>
    <dataValidation allowBlank="1" showInputMessage="1" showErrorMessage="1" prompt="Please specify the amount of Scope 3 GHG emissions." sqref="E227" xr:uid="{A5FAA052-CC9B-4A5F-A761-A1EDF181CD11}"/>
    <dataValidation allowBlank="1" showInputMessage="1" showErrorMessage="1" prompt="Please specify the amount of market-based Scope 2 GHG emissions." sqref="E226" xr:uid="{A598D949-9BE0-4D94-B113-C7835D460E3F}"/>
    <dataValidation allowBlank="1" showInputMessage="1" showErrorMessage="1" prompt="Please specify the amount of Scope 1 GHG emissions." sqref="E224" xr:uid="{E933124E-DB5B-4E9B-8FA2-73CE3D40579F}"/>
    <dataValidation allowBlank="1" showInputMessage="1" showErrorMessage="1" prompt="Please specify the tonnes of hazardous and radioactive waste generated by the company - during the reporting year [calendar or financial]._x000a__x000a_For more information on hazardous and radioactive waste, please see the tab &quot;7. Definitions - PC&quot;." sqref="E285" xr:uid="{DFCFEE6D-67C0-412D-B1AF-D6C5B8E9C0E5}"/>
    <dataValidation allowBlank="1" showInputMessage="1" showErrorMessage="1" prompt="If the company is active in the 'Real estate activities' sector, please indicate the energy consumption in GWh." sqref="E272" xr:uid="{C19AE709-8891-4E67-A2FC-27D57390FA39}"/>
    <dataValidation allowBlank="1" showInputMessage="1" showErrorMessage="1" prompt="If the company is active in the 'Transportation and storage' sector, please indicate the energy consumption in GWh." sqref="E269" xr:uid="{2D7BEDE5-BE19-4871-BC55-9F3FE65AC1CE}"/>
    <dataValidation allowBlank="1" showInputMessage="1" showErrorMessage="1" prompt="If the company is active in the 'Wholesale and retail trade, repair of motor vehicles and motorcycles' sector, please indicate the energy consumption in GWh." sqref="E266" xr:uid="{0F79FDC6-722C-4992-82D1-96D2AF6C1BE6}"/>
    <dataValidation allowBlank="1" showInputMessage="1" showErrorMessage="1" prompt="If the company is active in the 'Construction' sector, please indicate the energy consumption in GWh." sqref="E263" xr:uid="{1608030B-B23E-4B56-9650-C2D7E61CD15E}"/>
    <dataValidation allowBlank="1" showInputMessage="1" showErrorMessage="1" prompt="If the company is active in the 'Water supply, sewerage, waste management and remediation activities' sector, please indicate the energy consumption in GWh." sqref="E260" xr:uid="{1BC1DAC1-EBC7-4401-B4EE-FFC976635433}"/>
    <dataValidation allowBlank="1" showInputMessage="1" showErrorMessage="1" prompt="If the company is active in the 'Electricity, gas, steam and air conditioning supply' sector, please indicate the energy consumption in GWh." sqref="E257" xr:uid="{BFCCF33D-93D4-4812-AB50-C85724C5E064}"/>
    <dataValidation allowBlank="1" showInputMessage="1" showErrorMessage="1" prompt="If the company is active in the 'Manufacturing' sector, please indicate the energy consumption in GWh." sqref="E254" xr:uid="{F8550C9F-BF9B-41D9-83B6-C25779BE11C2}"/>
    <dataValidation allowBlank="1" showInputMessage="1" showErrorMessage="1" prompt="If the company is active in the 'Mining and quarrying' sector, please indicate the energy consumption in GWh." sqref="E251" xr:uid="{CE5A45E6-6B4D-49B7-959A-895AA898DCA3}"/>
    <dataValidation allowBlank="1" showInputMessage="1" showErrorMessage="1" prompt="If the company is active in the 'Agriculture, forestry and fishing' sector, please indicate the energy consumption in GWh." sqref="E248" xr:uid="{26803938-B256-42D2-B4C6-1704D131A717}"/>
    <dataValidation allowBlank="1" showInputMessage="1" showErrorMessage="1" prompt="Which of the sustainability-related policies listed below does the company have in place? This can be - but does not have to be - a separate, standalone policy._x000a__x000a_For more information on policies, please see the tab &quot;7a. Policies&quot;." sqref="E38" xr:uid="{ECC1FD57-2C91-4611-BC45-33A5F376C472}"/>
    <dataValidation allowBlank="1" showInputMessage="1" showErrorMessage="1" prompt="Please indicate whether the company is active in the 'Transportation and storage' sector." sqref="E268" xr:uid="{3F81247F-890F-43E2-BA01-41CA5E2D5E74}"/>
    <dataValidation allowBlank="1" showInputMessage="1" showErrorMessage="1" prompt="Please indicate whether the company is active in the 'Wholesale and retail trade, repair of motor vehicles and motorcycles' sector." sqref="E265" xr:uid="{E70234BB-4993-489F-BFED-3A0C1C871C34}"/>
    <dataValidation allowBlank="1" showInputMessage="1" showErrorMessage="1" prompt="Please indicate whether the company is active in the 'Construction' sector." sqref="E262" xr:uid="{AB1A856C-35C7-4536-AA47-88FCEE1055DC}"/>
    <dataValidation allowBlank="1" showInputMessage="1" showErrorMessage="1" prompt="Please indicate whether the company is active in the 'Water supply, sewerage, waste management and remediation activities' sector." sqref="E259" xr:uid="{8ADAB965-EBC3-48A5-B1EC-9FE3EA7E51F3}"/>
    <dataValidation allowBlank="1" showInputMessage="1" showErrorMessage="1" prompt="Please indicate whether the company is active in the 'Electricity, gas, steam and air conditioning supply' sector." sqref="E256" xr:uid="{822B0CD5-3D5A-4DC3-9E09-CA50F6B0CBBB}"/>
    <dataValidation allowBlank="1" showInputMessage="1" showErrorMessage="1" prompt="Please indicate whether the company is active in the 'Manufacturing' sector." sqref="E253" xr:uid="{E25A45D6-3DDF-4C8B-9A68-FEB369D7D828}"/>
    <dataValidation allowBlank="1" showInputMessage="1" showErrorMessage="1" prompt="Please indicate whether the company is active in the 'Mining and quarrying' sector." sqref="E250" xr:uid="{BCA133BD-FDFA-451D-9E67-EFD9F0D2FA32}"/>
    <dataValidation allowBlank="1" showInputMessage="1" showErrorMessage="1" prompt="Please indicate whether the company is active in the 'Agriculture, forestry and fishing' sector." sqref="E247" xr:uid="{225FC87D-D8E0-4D01-876C-0358C0A42143}"/>
    <dataValidation allowBlank="1" showInputMessage="1" showErrorMessage="1" prompt="Please indicate all the high impact climate sectors the company is active in." sqref="E246" xr:uid="{3E60E152-7A14-4435-8559-93827316563B}"/>
    <dataValidation allowBlank="1" showInputMessage="1" showErrorMessage="1" prompt="Please indicate whether the company is active in the 'Real estate activities' sector." sqref="E271" xr:uid="{292C425F-EEFE-40BC-B2AF-A3B09F54FE3D}"/>
    <dataValidation allowBlank="1" showInputMessage="1" showErrorMessage="1" prompt="Is the company involved in violations of either the OECD Guidelines for Multinational Enterprises or the UN Guiding principles?" sqref="E289" xr:uid="{A04D0621-F04F-47BF-9A7C-700FAE976E20}"/>
    <dataValidation allowBlank="1" showInputMessage="1" showErrorMessage="1" prompt="If yes, please specify the type of violations the company is involved with." sqref="E290" xr:uid="{221C9BBE-AB10-451C-8672-3491F4E27FE1}"/>
    <dataValidation allowBlank="1" showInputMessage="1" showErrorMessage="1" prompt="Please indicate whether the company is in scope of the CSRD as it is currently in force (i.e., disregarding the ongoing negotiations under the Sustainability Omnibus Proposal)." sqref="E91" xr:uid="{7ED53AC4-794A-494A-A374-0D4CC24986F2}"/>
    <dataValidation allowBlank="1" showInputMessage="1" showErrorMessage="1" prompt="Please elaborate on any material or critical ESG incidents the company has faced during the reporting period." sqref="E65" xr:uid="{98CFE694-E412-4F24-BAC8-3053762976B8}"/>
    <dataValidation allowBlank="1" showInputMessage="1" showErrorMessage="1" prompt="Please identify the main driver/primary source of Scope 3 GHG emissions via the dropdown." sqref="E110" xr:uid="{EFB43468-DB60-429C-BD43-FF3A8F0FD928}"/>
    <dataValidation allowBlank="1" showInputMessage="1" showErrorMessage="1" prompt="Please specify the second main driver/secondary source of Scope 3 GHG emissions via the dropdown." sqref="E112" xr:uid="{7D7047E7-9F97-482D-BC83-42350CDCC3C0}"/>
    <dataValidation allowBlank="1" showInputMessage="1" showErrorMessage="1" prompt="Please elaborate on major injuries and any actions taken." sqref="E183" xr:uid="{4B9B8F7A-7AF9-4E25-8E2B-A2B66342C598}"/>
    <dataValidation allowBlank="1" showInputMessage="1" showErrorMessage="1" prompt="Please elaborate on any data breaches that may have occurred._x000a__x000a_For more information on &quot;data breaches&quot;, please see the tab &quot;7. Definitions - PC&quot;." sqref="E206" xr:uid="{4F850D34-6132-4406-8407-034DA80FCB37}"/>
    <dataValidation allowBlank="1" showInputMessage="1" showErrorMessage="1" prompt="Which of the following activities does your organisation conduct as part of a proactive cyber vulnerability management programme?" sqref="E207" xr:uid="{DB01A725-C501-4B6A-A6A9-772F4AA026E8}"/>
    <dataValidation allowBlank="1" showInputMessage="1" showErrorMessage="1" prompt="Does the company contribute to climate solutions as defined by GFANZ?" sqref="E122" xr:uid="{720DF113-8DB4-4EDB-AD90-B4A91EFA4638}"/>
    <dataValidation allowBlank="1" showInputMessage="1" showErrorMessage="1" prompt="If the company has both a short-term GHG emissions reduction target and a long-term net-zero goal in place, are the company's current emissions (year-on-year) consistent with a net-zero pathway (PMDR)?" sqref="E120" xr:uid="{1C1A73D0-90A7-4BDE-BC3E-D9A0F98AE76A}"/>
    <dataValidation allowBlank="1" showInputMessage="1" showErrorMessage="1" prompt="Please elaborate on further details, if any." sqref="E121" xr:uid="{91273EC4-E6E1-4589-8917-7CFB1C9DB412}"/>
  </dataValidations>
  <hyperlinks>
    <hyperlink ref="H215" r:id="rId1" xr:uid="{5D681F1C-E78C-4B99-B78D-F099FBE02F4E}"/>
  </hyperlinks>
  <pageMargins left="0.7" right="0.7" top="0.75" bottom="0.75" header="0.3" footer="0.3"/>
  <pageSetup orientation="portrait" r:id="rId2"/>
  <ignoredErrors>
    <ignoredError sqref="A11 A36 A62 A69 A76 A115 A124 A129 A135 A141 A158 A162 A174 A180 A193 A187 A203 A89 A95 A100" numberStoredAsText="1"/>
  </ignoredErrors>
  <drawing r:id="rId3"/>
  <legacyDrawing r:id="rId4"/>
  <mc:AlternateContent xmlns:mc="http://schemas.openxmlformats.org/markup-compatibility/2006">
    <mc:Choice Requires="x14">
      <controls>
        <mc:AlternateContent xmlns:mc="http://schemas.openxmlformats.org/markup-compatibility/2006">
          <mc:Choice Requires="x14">
            <control shapeId="20660" r:id="rId5" name="Check Box 2228">
              <controlPr defaultSize="0" autoFill="0" autoLine="0" autoPict="0">
                <anchor moveWithCells="1">
                  <from>
                    <xdr:col>47</xdr:col>
                    <xdr:colOff>342900</xdr:colOff>
                    <xdr:row>14</xdr:row>
                    <xdr:rowOff>182880</xdr:rowOff>
                  </from>
                  <to>
                    <xdr:col>47</xdr:col>
                    <xdr:colOff>342900</xdr:colOff>
                    <xdr:row>14</xdr:row>
                    <xdr:rowOff>236220</xdr:rowOff>
                  </to>
                </anchor>
              </controlPr>
            </control>
          </mc:Choice>
        </mc:AlternateContent>
        <mc:AlternateContent xmlns:mc="http://schemas.openxmlformats.org/markup-compatibility/2006">
          <mc:Choice Requires="x14">
            <control shapeId="20661" r:id="rId6" name="Check Box 2229">
              <controlPr defaultSize="0" autoFill="0" autoLine="0" autoPict="0">
                <anchor moveWithCells="1">
                  <from>
                    <xdr:col>47</xdr:col>
                    <xdr:colOff>342900</xdr:colOff>
                    <xdr:row>14</xdr:row>
                    <xdr:rowOff>251460</xdr:rowOff>
                  </from>
                  <to>
                    <xdr:col>47</xdr:col>
                    <xdr:colOff>342900</xdr:colOff>
                    <xdr:row>14</xdr:row>
                    <xdr:rowOff>304800</xdr:rowOff>
                  </to>
                </anchor>
              </controlPr>
            </control>
          </mc:Choice>
        </mc:AlternateContent>
        <mc:AlternateContent xmlns:mc="http://schemas.openxmlformats.org/markup-compatibility/2006">
          <mc:Choice Requires="x14">
            <control shapeId="20662" r:id="rId7" name="Check Box 2230">
              <controlPr defaultSize="0" autoFill="0" autoLine="0" autoPict="0">
                <anchor moveWithCells="1">
                  <from>
                    <xdr:col>47</xdr:col>
                    <xdr:colOff>342900</xdr:colOff>
                    <xdr:row>13</xdr:row>
                    <xdr:rowOff>350520</xdr:rowOff>
                  </from>
                  <to>
                    <xdr:col>47</xdr:col>
                    <xdr:colOff>342900</xdr:colOff>
                    <xdr:row>14</xdr:row>
                    <xdr:rowOff>22860</xdr:rowOff>
                  </to>
                </anchor>
              </controlPr>
            </control>
          </mc:Choice>
        </mc:AlternateContent>
        <mc:AlternateContent xmlns:mc="http://schemas.openxmlformats.org/markup-compatibility/2006">
          <mc:Choice Requires="x14">
            <control shapeId="20663" r:id="rId8" name="Check Box 2231">
              <controlPr defaultSize="0" autoFill="0" autoLine="0" autoPict="0">
                <anchor moveWithCells="1">
                  <from>
                    <xdr:col>47</xdr:col>
                    <xdr:colOff>342900</xdr:colOff>
                    <xdr:row>14</xdr:row>
                    <xdr:rowOff>38100</xdr:rowOff>
                  </from>
                  <to>
                    <xdr:col>47</xdr:col>
                    <xdr:colOff>342900</xdr:colOff>
                    <xdr:row>14</xdr:row>
                    <xdr:rowOff>99060</xdr:rowOff>
                  </to>
                </anchor>
              </controlPr>
            </control>
          </mc:Choice>
        </mc:AlternateContent>
        <mc:AlternateContent xmlns:mc="http://schemas.openxmlformats.org/markup-compatibility/2006">
          <mc:Choice Requires="x14">
            <control shapeId="20664" r:id="rId9" name="Check Box 2232">
              <controlPr defaultSize="0" autoFill="0" autoLine="0" autoPict="0">
                <anchor moveWithCells="1">
                  <from>
                    <xdr:col>47</xdr:col>
                    <xdr:colOff>342900</xdr:colOff>
                    <xdr:row>14</xdr:row>
                    <xdr:rowOff>114300</xdr:rowOff>
                  </from>
                  <to>
                    <xdr:col>47</xdr:col>
                    <xdr:colOff>342900</xdr:colOff>
                    <xdr:row>14</xdr:row>
                    <xdr:rowOff>167640</xdr:rowOff>
                  </to>
                </anchor>
              </controlPr>
            </control>
          </mc:Choice>
        </mc:AlternateContent>
        <mc:AlternateContent xmlns:mc="http://schemas.openxmlformats.org/markup-compatibility/2006">
          <mc:Choice Requires="x14">
            <control shapeId="20665" r:id="rId10" name="Check Box 2233">
              <controlPr defaultSize="0" autoFill="0" autoLine="0" autoPict="0">
                <anchor moveWithCells="1">
                  <from>
                    <xdr:col>47</xdr:col>
                    <xdr:colOff>342900</xdr:colOff>
                    <xdr:row>14</xdr:row>
                    <xdr:rowOff>320040</xdr:rowOff>
                  </from>
                  <to>
                    <xdr:col>47</xdr:col>
                    <xdr:colOff>342900</xdr:colOff>
                    <xdr:row>14</xdr:row>
                    <xdr:rowOff>373380</xdr:rowOff>
                  </to>
                </anchor>
              </controlPr>
            </control>
          </mc:Choice>
        </mc:AlternateContent>
        <mc:AlternateContent xmlns:mc="http://schemas.openxmlformats.org/markup-compatibility/2006">
          <mc:Choice Requires="x14">
            <control shapeId="20666" r:id="rId11" name="Check Box 2234">
              <controlPr defaultSize="0" autoFill="0" autoLine="0" autoPict="0">
                <anchor moveWithCells="1">
                  <from>
                    <xdr:col>47</xdr:col>
                    <xdr:colOff>342900</xdr:colOff>
                    <xdr:row>14</xdr:row>
                    <xdr:rowOff>388620</xdr:rowOff>
                  </from>
                  <to>
                    <xdr:col>47</xdr:col>
                    <xdr:colOff>342900</xdr:colOff>
                    <xdr:row>14</xdr:row>
                    <xdr:rowOff>441960</xdr:rowOff>
                  </to>
                </anchor>
              </controlPr>
            </control>
          </mc:Choice>
        </mc:AlternateContent>
        <mc:AlternateContent xmlns:mc="http://schemas.openxmlformats.org/markup-compatibility/2006">
          <mc:Choice Requires="x14">
            <control shapeId="20667" r:id="rId12" name="Check Box 2235">
              <controlPr defaultSize="0" autoFill="0" autoLine="0" autoPict="0">
                <anchor moveWithCells="1">
                  <from>
                    <xdr:col>47</xdr:col>
                    <xdr:colOff>342900</xdr:colOff>
                    <xdr:row>14</xdr:row>
                    <xdr:rowOff>457200</xdr:rowOff>
                  </from>
                  <to>
                    <xdr:col>47</xdr:col>
                    <xdr:colOff>342900</xdr:colOff>
                    <xdr:row>14</xdr:row>
                    <xdr:rowOff>510540</xdr:rowOff>
                  </to>
                </anchor>
              </controlPr>
            </control>
          </mc:Choice>
        </mc:AlternateContent>
        <mc:AlternateContent xmlns:mc="http://schemas.openxmlformats.org/markup-compatibility/2006">
          <mc:Choice Requires="x14">
            <control shapeId="20668" r:id="rId13" name="Check Box 2236">
              <controlPr defaultSize="0" autoFill="0" autoLine="0" autoPict="0">
                <anchor moveWithCells="1">
                  <from>
                    <xdr:col>47</xdr:col>
                    <xdr:colOff>342900</xdr:colOff>
                    <xdr:row>14</xdr:row>
                    <xdr:rowOff>525780</xdr:rowOff>
                  </from>
                  <to>
                    <xdr:col>47</xdr:col>
                    <xdr:colOff>342900</xdr:colOff>
                    <xdr:row>14</xdr:row>
                    <xdr:rowOff>586740</xdr:rowOff>
                  </to>
                </anchor>
              </controlPr>
            </control>
          </mc:Choice>
        </mc:AlternateContent>
        <mc:AlternateContent xmlns:mc="http://schemas.openxmlformats.org/markup-compatibility/2006">
          <mc:Choice Requires="x14">
            <control shapeId="20669" r:id="rId14" name="Check Box 2237">
              <controlPr defaultSize="0" autoFill="0" autoLine="0" autoPict="0">
                <anchor moveWithCells="1">
                  <from>
                    <xdr:col>47</xdr:col>
                    <xdr:colOff>342900</xdr:colOff>
                    <xdr:row>14</xdr:row>
                    <xdr:rowOff>594360</xdr:rowOff>
                  </from>
                  <to>
                    <xdr:col>47</xdr:col>
                    <xdr:colOff>342900</xdr:colOff>
                    <xdr:row>14</xdr:row>
                    <xdr:rowOff>655320</xdr:rowOff>
                  </to>
                </anchor>
              </controlPr>
            </control>
          </mc:Choice>
        </mc:AlternateContent>
        <mc:AlternateContent xmlns:mc="http://schemas.openxmlformats.org/markup-compatibility/2006">
          <mc:Choice Requires="x14">
            <control shapeId="20670" r:id="rId15" name="Check Box 2238">
              <controlPr defaultSize="0" autoFill="0" autoLine="0" autoPict="0">
                <anchor moveWithCells="1">
                  <from>
                    <xdr:col>47</xdr:col>
                    <xdr:colOff>342900</xdr:colOff>
                    <xdr:row>15</xdr:row>
                    <xdr:rowOff>0</xdr:rowOff>
                  </from>
                  <to>
                    <xdr:col>47</xdr:col>
                    <xdr:colOff>342900</xdr:colOff>
                    <xdr:row>15</xdr:row>
                    <xdr:rowOff>53340</xdr:rowOff>
                  </to>
                </anchor>
              </controlPr>
            </control>
          </mc:Choice>
        </mc:AlternateContent>
        <mc:AlternateContent xmlns:mc="http://schemas.openxmlformats.org/markup-compatibility/2006">
          <mc:Choice Requires="x14">
            <control shapeId="20671" r:id="rId16" name="Check Box 2239">
              <controlPr defaultSize="0" autoFill="0" autoLine="0" autoPict="0">
                <anchor moveWithCells="1">
                  <from>
                    <xdr:col>47</xdr:col>
                    <xdr:colOff>342900</xdr:colOff>
                    <xdr:row>15</xdr:row>
                    <xdr:rowOff>68580</xdr:rowOff>
                  </from>
                  <to>
                    <xdr:col>47</xdr:col>
                    <xdr:colOff>342900</xdr:colOff>
                    <xdr:row>15</xdr:row>
                    <xdr:rowOff>121920</xdr:rowOff>
                  </to>
                </anchor>
              </controlPr>
            </control>
          </mc:Choice>
        </mc:AlternateContent>
        <mc:AlternateContent xmlns:mc="http://schemas.openxmlformats.org/markup-compatibility/2006">
          <mc:Choice Requires="x14">
            <control shapeId="20672" r:id="rId17" name="Check Box 2240">
              <controlPr defaultSize="0" autoFill="0" autoLine="0" autoPict="0">
                <anchor moveWithCells="1">
                  <from>
                    <xdr:col>47</xdr:col>
                    <xdr:colOff>342900</xdr:colOff>
                    <xdr:row>15</xdr:row>
                    <xdr:rowOff>281940</xdr:rowOff>
                  </from>
                  <to>
                    <xdr:col>47</xdr:col>
                    <xdr:colOff>342900</xdr:colOff>
                    <xdr:row>15</xdr:row>
                    <xdr:rowOff>335280</xdr:rowOff>
                  </to>
                </anchor>
              </controlPr>
            </control>
          </mc:Choice>
        </mc:AlternateContent>
        <mc:AlternateContent xmlns:mc="http://schemas.openxmlformats.org/markup-compatibility/2006">
          <mc:Choice Requires="x14">
            <control shapeId="20673" r:id="rId18" name="Check Box 2241">
              <controlPr defaultSize="0" autoFill="0" autoLine="0" autoPict="0">
                <anchor moveWithCells="1">
                  <from>
                    <xdr:col>47</xdr:col>
                    <xdr:colOff>342900</xdr:colOff>
                    <xdr:row>15</xdr:row>
                    <xdr:rowOff>137160</xdr:rowOff>
                  </from>
                  <to>
                    <xdr:col>47</xdr:col>
                    <xdr:colOff>342900</xdr:colOff>
                    <xdr:row>15</xdr:row>
                    <xdr:rowOff>198120</xdr:rowOff>
                  </to>
                </anchor>
              </controlPr>
            </control>
          </mc:Choice>
        </mc:AlternateContent>
        <mc:AlternateContent xmlns:mc="http://schemas.openxmlformats.org/markup-compatibility/2006">
          <mc:Choice Requires="x14">
            <control shapeId="20674" r:id="rId19" name="Check Box 2242">
              <controlPr defaultSize="0" autoFill="0" autoLine="0" autoPict="0">
                <anchor moveWithCells="1">
                  <from>
                    <xdr:col>47</xdr:col>
                    <xdr:colOff>342900</xdr:colOff>
                    <xdr:row>15</xdr:row>
                    <xdr:rowOff>213360</xdr:rowOff>
                  </from>
                  <to>
                    <xdr:col>47</xdr:col>
                    <xdr:colOff>342900</xdr:colOff>
                    <xdr:row>15</xdr:row>
                    <xdr:rowOff>266700</xdr:rowOff>
                  </to>
                </anchor>
              </controlPr>
            </control>
          </mc:Choice>
        </mc:AlternateContent>
        <mc:AlternateContent xmlns:mc="http://schemas.openxmlformats.org/markup-compatibility/2006">
          <mc:Choice Requires="x14">
            <control shapeId="20675" r:id="rId20" name="Check Box 2243">
              <controlPr defaultSize="0" autoFill="0" autoLine="0" autoPict="0">
                <anchor moveWithCells="1">
                  <from>
                    <xdr:col>47</xdr:col>
                    <xdr:colOff>342900</xdr:colOff>
                    <xdr:row>15</xdr:row>
                    <xdr:rowOff>350520</xdr:rowOff>
                  </from>
                  <to>
                    <xdr:col>47</xdr:col>
                    <xdr:colOff>342900</xdr:colOff>
                    <xdr:row>16</xdr:row>
                    <xdr:rowOff>22860</xdr:rowOff>
                  </to>
                </anchor>
              </controlPr>
            </control>
          </mc:Choice>
        </mc:AlternateContent>
        <mc:AlternateContent xmlns:mc="http://schemas.openxmlformats.org/markup-compatibility/2006">
          <mc:Choice Requires="x14">
            <control shapeId="20676" r:id="rId21" name="Check Box 2244">
              <controlPr defaultSize="0" autoFill="0" autoLine="0" autoPict="0">
                <anchor moveWithCells="1">
                  <from>
                    <xdr:col>47</xdr:col>
                    <xdr:colOff>342900</xdr:colOff>
                    <xdr:row>16</xdr:row>
                    <xdr:rowOff>38100</xdr:rowOff>
                  </from>
                  <to>
                    <xdr:col>47</xdr:col>
                    <xdr:colOff>342900</xdr:colOff>
                    <xdr:row>16</xdr:row>
                    <xdr:rowOff>91440</xdr:rowOff>
                  </to>
                </anchor>
              </controlPr>
            </control>
          </mc:Choice>
        </mc:AlternateContent>
        <mc:AlternateContent xmlns:mc="http://schemas.openxmlformats.org/markup-compatibility/2006">
          <mc:Choice Requires="x14">
            <control shapeId="20677" r:id="rId22" name="Check Box 2245">
              <controlPr defaultSize="0" autoFill="0" autoLine="0" autoPict="0">
                <anchor moveWithCells="1">
                  <from>
                    <xdr:col>7</xdr:col>
                    <xdr:colOff>0</xdr:colOff>
                    <xdr:row>16</xdr:row>
                    <xdr:rowOff>320040</xdr:rowOff>
                  </from>
                  <to>
                    <xdr:col>7</xdr:col>
                    <xdr:colOff>0</xdr:colOff>
                    <xdr:row>16</xdr:row>
                    <xdr:rowOff>373380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3">
        <x14:dataValidation type="list" allowBlank="1" showInputMessage="1" showErrorMessage="1" xr:uid="{B755A9F2-10FF-4464-B873-62A310A67708}">
          <x14:formula1>
            <xm:f>Answers!$A$1:$A$2</xm:f>
          </x14:formula1>
          <xm:sqref>G86:H86 G33:H33 G71:H71 G78:H78 G80:H80 G82:H82 G84:H84 G233:H233 G277:H277 G238:G243 H238:H239 G91:H91 G208:H211 G213:H213</xm:sqref>
        </x14:dataValidation>
        <x14:dataValidation type="list" allowBlank="1" showInputMessage="1" showErrorMessage="1" xr:uid="{495ED8C4-067B-4706-ABD0-F6D55B8C4B64}">
          <x14:formula1>
            <xm:f>Answers!$AE$1:$AE$3</xm:f>
          </x14:formula1>
          <xm:sqref>G238:H243</xm:sqref>
        </x14:dataValidation>
        <x14:dataValidation type="list" allowBlank="1" showInputMessage="1" showErrorMessage="1" xr:uid="{8D2AA5F7-1A15-4BE5-8927-8B2EEDBFFA2B}">
          <x14:formula1>
            <xm:f>Answers!$AF$1:$AF$4</xm:f>
          </x14:formula1>
          <xm:sqref>G97:H97</xm:sqref>
        </x14:dataValidation>
        <x14:dataValidation type="list" allowBlank="1" showInputMessage="1" showErrorMessage="1" xr:uid="{0B37B28B-C531-4EBF-9F90-6D3A30D710BA}">
          <x14:formula1>
            <xm:f>Answers!$AI$1:$AI$4</xm:f>
          </x14:formula1>
          <xm:sqref>G105:H105</xm:sqref>
        </x14:dataValidation>
        <x14:dataValidation type="list" allowBlank="1" showInputMessage="1" showErrorMessage="1" xr:uid="{0140810E-541E-4C8C-A395-2467C4B662B8}">
          <x14:formula1>
            <xm:f>Answers!$AJ$1:$AJ$3</xm:f>
          </x14:formula1>
          <xm:sqref>G107:H107</xm:sqref>
        </x14:dataValidation>
        <x14:dataValidation type="list" allowBlank="1" showInputMessage="1" showErrorMessage="1" xr:uid="{C2D8ED5E-EA45-49EB-B589-3F03D5D56804}">
          <x14:formula1>
            <xm:f>Answers!$AK$1:$AK$4</xm:f>
          </x14:formula1>
          <xm:sqref>G109:H109</xm:sqref>
        </x14:dataValidation>
        <x14:dataValidation type="list" allowBlank="1" showInputMessage="1" showErrorMessage="1" xr:uid="{32DC97FE-D917-4962-B1F3-D4179FBD37BF}">
          <x14:formula1>
            <xm:f>Answers!$AL$1:$AL$3</xm:f>
          </x14:formula1>
          <xm:sqref>G117:H117</xm:sqref>
        </x14:dataValidation>
        <x14:dataValidation type="list" allowBlank="1" showInputMessage="1" showErrorMessage="1" xr:uid="{4E9A1CA0-D04C-43DA-B66A-FFB553CCE87D}">
          <x14:formula1>
            <xm:f>Answers!$AM$1:$AM$4</xm:f>
          </x14:formula1>
          <xm:sqref>G119:H119 G121:H121</xm:sqref>
        </x14:dataValidation>
        <x14:dataValidation type="list" allowBlank="1" showInputMessage="1" showErrorMessage="1" xr:uid="{AB984B6F-866F-48E6-9AAB-A5C9A67033EA}">
          <x14:formula1>
            <xm:f>Answers!$AG$1:$AG$5</xm:f>
          </x14:formula1>
          <xm:sqref>G102:H102</xm:sqref>
        </x14:dataValidation>
        <x14:dataValidation type="list" allowBlank="1" showInputMessage="1" showErrorMessage="1" xr:uid="{30B8508A-FCA2-4E3A-B2B5-B680BCCD45A4}">
          <x14:formula1>
            <xm:f>Answers!$C$1:$C$66</xm:f>
          </x14:formula1>
          <xm:sqref>G16:H17</xm:sqref>
        </x14:dataValidation>
        <x14:dataValidation type="list" allowBlank="1" showInputMessage="1" showErrorMessage="1" xr:uid="{C5289A9D-A755-4C6A-BCEB-5D2C50F3A311}">
          <x14:formula1>
            <xm:f>Answers!$AO$1:$AO$3</xm:f>
          </x14:formula1>
          <xm:sqref>G189:H189 G176:H176</xm:sqref>
        </x14:dataValidation>
        <x14:dataValidation type="list" allowBlank="1" showInputMessage="1" showErrorMessage="1" xr:uid="{5E37A70C-5E42-4361-A582-E957A8A71CE7}">
          <x14:formula1>
            <xm:f>Answers!$AN$1:$AN$2</xm:f>
          </x14:formula1>
          <xm:sqref>G133:H133 G308:H308 G137:H137 G289:H289 G294:H294 G53:H60 G39:H51</xm:sqref>
        </x14:dataValidation>
        <x14:dataValidation type="list" allowBlank="1" showInputMessage="1" showErrorMessage="1" xr:uid="{346D70F4-48A2-4A61-8025-A812717C41DF}">
          <x14:formula1>
            <xm:f>Answers!$S$1:$S$4</xm:f>
          </x14:formula1>
          <xm:sqref>G178:H178</xm:sqref>
        </x14:dataValidation>
        <x14:dataValidation type="list" allowBlank="1" showInputMessage="1" showErrorMessage="1" xr:uid="{795D461E-00FE-49D5-9D0A-4C0D0FF780CE}">
          <x14:formula1>
            <xm:f>Answers!$D$1:$D$27</xm:f>
          </x14:formula1>
          <xm:sqref>G18:H19</xm:sqref>
        </x14:dataValidation>
        <x14:dataValidation type="list" allowBlank="1" showInputMessage="1" showErrorMessage="1" xr:uid="{C06202E1-390A-4877-AC20-91683DA40672}">
          <x14:formula1>
            <xm:f>Answers!#REF!</xm:f>
          </x14:formula1>
          <xm:sqref>G238:H243</xm:sqref>
        </x14:dataValidation>
        <x14:dataValidation type="list" allowBlank="1" showInputMessage="1" showErrorMessage="1" xr:uid="{D7739851-06CB-4213-894B-2773906C62CA}">
          <x14:formula1>
            <xm:f>Answers!$AQ$1:$AQ$3</xm:f>
          </x14:formula1>
          <xm:sqref>G290:H290</xm:sqref>
        </x14:dataValidation>
        <x14:dataValidation type="list" allowBlank="1" showInputMessage="1" showErrorMessage="1" xr:uid="{25D1940B-90A0-44AC-B5B4-0A8ABBFFC8D8}">
          <x14:formula1>
            <xm:f>Answers!$AR$1:$AR$651</xm:f>
          </x14:formula1>
          <xm:sqref>G20:H20</xm:sqref>
        </x14:dataValidation>
        <x14:dataValidation type="list" allowBlank="1" showInputMessage="1" showErrorMessage="1" xr:uid="{1D0A5D19-8601-4970-8B40-068D098A8C23}">
          <x14:formula1>
            <xm:f>Answers!$AS$1:$AS$15</xm:f>
          </x14:formula1>
          <xm:sqref>G110:H110 G112:H112</xm:sqref>
        </x14:dataValidation>
        <x14:dataValidation type="list" allowBlank="1" showInputMessage="1" showErrorMessage="1" xr:uid="{709AFC98-F02A-4FE3-B331-F3A1B228A585}">
          <x14:formula1>
            <xm:f>Answers!$AU$1:$AU$169</xm:f>
          </x14:formula1>
          <xm:sqref>G32:H32</xm:sqref>
        </x14:dataValidation>
        <x14:dataValidation type="list" allowBlank="1" showInputMessage="1" showErrorMessage="1" xr:uid="{1F759647-9CC4-4B32-ADD2-246489B92414}">
          <x14:formula1>
            <xm:f>Answers!$AV$1:$AV$5</xm:f>
          </x14:formula1>
          <xm:sqref>G15:H15</xm:sqref>
        </x14:dataValidation>
        <x14:dataValidation type="list" allowBlank="1" showInputMessage="1" showErrorMessage="1" xr:uid="{46A3BB72-32CB-4B94-A76E-971C996593E5}">
          <x14:formula1>
            <xm:f>Answers!$AH$1:$AH$4</xm:f>
          </x14:formula1>
          <xm:sqref>G118:H118</xm:sqref>
        </x14:dataValidation>
        <x14:dataValidation type="list" allowBlank="1" showInputMessage="1" showErrorMessage="1" xr:uid="{71AE06C0-240B-4DC9-98E0-0AC65E80649D}">
          <x14:formula1>
            <xm:f>Answers!$AW$1:$AW$3</xm:f>
          </x14:formula1>
          <xm:sqref>G120:H120</xm:sqref>
        </x14:dataValidation>
        <x14:dataValidation type="list" allowBlank="1" showInputMessage="1" showErrorMessage="1" xr:uid="{59AFA9DA-2C95-4521-8808-A6CA443D378B}">
          <x14:formula1>
            <xm:f>Answers!$AX$1:$AX$3</xm:f>
          </x14:formula1>
          <xm:sqref>G122:H122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021AF-410E-4ADA-8065-E0A9D2A214F6}">
  <sheetPr codeName="Sheet5"/>
  <dimension ref="A1:BV310"/>
  <sheetViews>
    <sheetView showGridLines="0" zoomScale="80" zoomScaleNormal="80" workbookViewId="0">
      <selection activeCell="A8" sqref="A8"/>
    </sheetView>
  </sheetViews>
  <sheetFormatPr defaultRowHeight="14.4" x14ac:dyDescent="0.3"/>
  <cols>
    <col min="1" max="1" width="9.88671875" customWidth="1"/>
    <col min="2" max="2" width="13.21875" customWidth="1"/>
    <col min="3" max="3" width="68.44140625" customWidth="1"/>
    <col min="4" max="4" width="42.88671875" customWidth="1"/>
    <col min="5" max="52" width="40.77734375" customWidth="1"/>
    <col min="53" max="53" width="40.77734375" style="34" customWidth="1"/>
    <col min="54" max="54" width="40.77734375" customWidth="1"/>
    <col min="55" max="55" width="40.77734375" style="34" customWidth="1"/>
    <col min="56" max="74" width="40.77734375" customWidth="1"/>
  </cols>
  <sheetData>
    <row r="1" spans="1:74" ht="25.8" customHeight="1" x14ac:dyDescent="0.3">
      <c r="A1" s="29"/>
      <c r="B1" s="30"/>
      <c r="C1" s="29"/>
      <c r="D1" s="29"/>
      <c r="E1" s="56"/>
      <c r="F1" s="29"/>
      <c r="G1" s="29"/>
      <c r="H1" s="56"/>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row>
    <row r="2" spans="1:74" ht="25.8" customHeight="1" x14ac:dyDescent="0.3">
      <c r="A2" s="29"/>
      <c r="B2" s="30"/>
      <c r="C2" s="29"/>
      <c r="D2" s="29"/>
      <c r="E2" s="56"/>
      <c r="F2" s="29"/>
      <c r="G2" s="29"/>
      <c r="H2" s="56"/>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row>
    <row r="3" spans="1:74" ht="25.8" customHeight="1" x14ac:dyDescent="0.3">
      <c r="A3" s="29"/>
      <c r="B3" s="30"/>
      <c r="C3" s="29"/>
      <c r="D3" s="29"/>
      <c r="E3" s="56"/>
      <c r="F3" s="29"/>
      <c r="G3" s="29"/>
      <c r="H3" s="56"/>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row>
    <row r="4" spans="1:74" ht="25.8" customHeight="1" x14ac:dyDescent="0.35">
      <c r="A4" s="117" t="s">
        <v>1362</v>
      </c>
      <c r="B4" s="30"/>
      <c r="C4" s="29"/>
      <c r="D4" s="29"/>
      <c r="E4" s="56"/>
      <c r="F4" s="29"/>
      <c r="G4" s="29"/>
      <c r="H4" s="56"/>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row>
    <row r="5" spans="1:74" s="3" customFormat="1" ht="69.599999999999994" customHeight="1" x14ac:dyDescent="0.3">
      <c r="A5" s="654" t="s">
        <v>1352</v>
      </c>
      <c r="B5" s="654"/>
      <c r="C5" s="654"/>
      <c r="D5" s="654"/>
      <c r="E5" s="654"/>
      <c r="F5" s="654"/>
      <c r="G5" s="733"/>
      <c r="H5" s="733"/>
      <c r="I5" s="78"/>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row>
    <row r="6" spans="1:74" ht="30" customHeight="1" thickBot="1" x14ac:dyDescent="0.35">
      <c r="A6" s="101"/>
      <c r="B6" s="738" t="s">
        <v>1299</v>
      </c>
      <c r="C6" s="739"/>
      <c r="D6" s="740"/>
      <c r="E6" s="741"/>
      <c r="F6" s="742"/>
      <c r="G6" s="742"/>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2"/>
      <c r="AY6" s="742"/>
      <c r="AZ6" s="742"/>
      <c r="BA6" s="742"/>
      <c r="BB6" s="742"/>
      <c r="BC6" s="742"/>
      <c r="BD6" s="742"/>
      <c r="BE6" s="742"/>
      <c r="BF6" s="742"/>
      <c r="BG6" s="742"/>
      <c r="BH6" s="742"/>
      <c r="BI6" s="742"/>
      <c r="BJ6" s="742"/>
      <c r="BK6" s="742"/>
      <c r="BL6" s="742"/>
      <c r="BM6" s="742"/>
      <c r="BN6" s="742"/>
      <c r="BO6" s="742"/>
      <c r="BP6" s="742"/>
      <c r="BQ6" s="742"/>
      <c r="BR6" s="742"/>
      <c r="BS6" s="742"/>
      <c r="BT6" s="742"/>
      <c r="BU6" s="742"/>
      <c r="BV6" s="743"/>
    </row>
    <row r="7" spans="1:74" ht="27.6" customHeight="1" thickBot="1" x14ac:dyDescent="0.35">
      <c r="A7" s="341" t="s">
        <v>740</v>
      </c>
      <c r="B7" s="341" t="s">
        <v>2105</v>
      </c>
      <c r="C7" s="341" t="s">
        <v>2</v>
      </c>
      <c r="D7" s="341" t="s">
        <v>3</v>
      </c>
      <c r="E7" s="342" t="s">
        <v>670</v>
      </c>
      <c r="F7" s="342" t="s">
        <v>671</v>
      </c>
      <c r="G7" s="342" t="s">
        <v>672</v>
      </c>
      <c r="H7" s="342" t="s">
        <v>673</v>
      </c>
      <c r="I7" s="342" t="s">
        <v>674</v>
      </c>
      <c r="J7" s="342" t="s">
        <v>675</v>
      </c>
      <c r="K7" s="342" t="s">
        <v>676</v>
      </c>
      <c r="L7" s="342" t="s">
        <v>677</v>
      </c>
      <c r="M7" s="342" t="s">
        <v>678</v>
      </c>
      <c r="N7" s="342" t="s">
        <v>679</v>
      </c>
      <c r="O7" s="342" t="s">
        <v>680</v>
      </c>
      <c r="P7" s="342" t="s">
        <v>681</v>
      </c>
      <c r="Q7" s="342" t="s">
        <v>682</v>
      </c>
      <c r="R7" s="342" t="s">
        <v>683</v>
      </c>
      <c r="S7" s="342" t="s">
        <v>684</v>
      </c>
      <c r="T7" s="342" t="s">
        <v>685</v>
      </c>
      <c r="U7" s="342" t="s">
        <v>686</v>
      </c>
      <c r="V7" s="342" t="s">
        <v>687</v>
      </c>
      <c r="W7" s="342" t="s">
        <v>688</v>
      </c>
      <c r="X7" s="342" t="s">
        <v>689</v>
      </c>
      <c r="Y7" s="342" t="s">
        <v>690</v>
      </c>
      <c r="Z7" s="342" t="s">
        <v>691</v>
      </c>
      <c r="AA7" s="342" t="s">
        <v>692</v>
      </c>
      <c r="AB7" s="342" t="s">
        <v>693</v>
      </c>
      <c r="AC7" s="342" t="s">
        <v>694</v>
      </c>
      <c r="AD7" s="342" t="s">
        <v>695</v>
      </c>
      <c r="AE7" s="342" t="s">
        <v>696</v>
      </c>
      <c r="AF7" s="342" t="s">
        <v>697</v>
      </c>
      <c r="AG7" s="342" t="s">
        <v>698</v>
      </c>
      <c r="AH7" s="342" t="s">
        <v>699</v>
      </c>
      <c r="AI7" s="342" t="s">
        <v>700</v>
      </c>
      <c r="AJ7" s="342" t="s">
        <v>701</v>
      </c>
      <c r="AK7" s="342" t="s">
        <v>702</v>
      </c>
      <c r="AL7" s="342" t="s">
        <v>703</v>
      </c>
      <c r="AM7" s="342" t="s">
        <v>704</v>
      </c>
      <c r="AN7" s="342" t="s">
        <v>705</v>
      </c>
      <c r="AO7" s="342" t="s">
        <v>706</v>
      </c>
      <c r="AP7" s="342" t="s">
        <v>707</v>
      </c>
      <c r="AQ7" s="342" t="s">
        <v>708</v>
      </c>
      <c r="AR7" s="342" t="s">
        <v>709</v>
      </c>
      <c r="AS7" s="342" t="s">
        <v>710</v>
      </c>
      <c r="AT7" s="342" t="s">
        <v>711</v>
      </c>
      <c r="AU7" s="342" t="s">
        <v>712</v>
      </c>
      <c r="AV7" s="342" t="s">
        <v>713</v>
      </c>
      <c r="AW7" s="342" t="s">
        <v>714</v>
      </c>
      <c r="AX7" s="342" t="s">
        <v>715</v>
      </c>
      <c r="AY7" s="342" t="s">
        <v>716</v>
      </c>
      <c r="AZ7" s="342" t="s">
        <v>717</v>
      </c>
      <c r="BA7" s="342" t="s">
        <v>718</v>
      </c>
      <c r="BB7" s="342" t="s">
        <v>719</v>
      </c>
      <c r="BC7" s="342" t="s">
        <v>720</v>
      </c>
      <c r="BD7" s="342" t="s">
        <v>721</v>
      </c>
      <c r="BE7" s="342" t="s">
        <v>722</v>
      </c>
      <c r="BF7" s="342" t="s">
        <v>723</v>
      </c>
      <c r="BG7" s="342" t="s">
        <v>724</v>
      </c>
      <c r="BH7" s="342" t="s">
        <v>725</v>
      </c>
      <c r="BI7" s="342" t="s">
        <v>726</v>
      </c>
      <c r="BJ7" s="342" t="s">
        <v>727</v>
      </c>
      <c r="BK7" s="342" t="s">
        <v>728</v>
      </c>
      <c r="BL7" s="342" t="s">
        <v>729</v>
      </c>
      <c r="BM7" s="342" t="s">
        <v>730</v>
      </c>
      <c r="BN7" s="342" t="s">
        <v>731</v>
      </c>
      <c r="BO7" s="342" t="s">
        <v>732</v>
      </c>
      <c r="BP7" s="342" t="s">
        <v>733</v>
      </c>
      <c r="BQ7" s="342" t="s">
        <v>734</v>
      </c>
      <c r="BR7" s="342" t="s">
        <v>735</v>
      </c>
      <c r="BS7" s="342" t="s">
        <v>736</v>
      </c>
      <c r="BT7" s="342" t="s">
        <v>737</v>
      </c>
      <c r="BU7" s="342" t="s">
        <v>738</v>
      </c>
      <c r="BV7" s="342" t="s">
        <v>739</v>
      </c>
    </row>
    <row r="8" spans="1:74" ht="13.8" customHeight="1" x14ac:dyDescent="0.3">
      <c r="A8" s="77"/>
      <c r="B8" s="77"/>
      <c r="C8" s="77"/>
      <c r="D8" s="77"/>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344"/>
    </row>
    <row r="9" spans="1:74" s="3" customFormat="1" ht="14.4" customHeight="1" x14ac:dyDescent="0.3">
      <c r="A9" s="81">
        <v>0</v>
      </c>
      <c r="B9" s="658" t="s">
        <v>10</v>
      </c>
      <c r="C9" s="733"/>
      <c r="D9" s="733"/>
      <c r="E9" s="658"/>
      <c r="F9" s="733"/>
      <c r="G9" s="733"/>
      <c r="H9" s="733"/>
      <c r="I9" s="733"/>
      <c r="J9" s="691"/>
      <c r="K9" s="691"/>
      <c r="L9" s="691"/>
      <c r="M9" s="691"/>
      <c r="N9" s="691"/>
      <c r="O9" s="691"/>
      <c r="P9" s="691"/>
      <c r="Q9" s="691"/>
      <c r="R9" s="691"/>
      <c r="S9" s="691"/>
      <c r="T9" s="691"/>
      <c r="U9" s="691"/>
      <c r="V9" s="691"/>
      <c r="W9" s="691"/>
      <c r="X9" s="691"/>
      <c r="Y9" s="691"/>
      <c r="Z9" s="691"/>
      <c r="AA9" s="691"/>
      <c r="AB9" s="691"/>
      <c r="AC9" s="691"/>
      <c r="AD9" s="691"/>
      <c r="AE9" s="691"/>
      <c r="AF9" s="691"/>
      <c r="AG9" s="691"/>
      <c r="AH9" s="691"/>
      <c r="AI9" s="691"/>
      <c r="AJ9" s="691"/>
      <c r="AK9" s="691"/>
      <c r="AL9" s="691"/>
      <c r="AM9" s="691"/>
      <c r="AN9" s="691"/>
      <c r="AO9" s="691"/>
      <c r="AP9" s="691"/>
      <c r="AQ9" s="691"/>
      <c r="AR9" s="691"/>
      <c r="AS9" s="691"/>
      <c r="AT9" s="691"/>
      <c r="AU9" s="691"/>
      <c r="AV9" s="691"/>
      <c r="AW9" s="691"/>
      <c r="AX9" s="691"/>
      <c r="AY9" s="691"/>
      <c r="AZ9" s="691"/>
      <c r="BA9" s="691"/>
      <c r="BB9" s="691"/>
      <c r="BC9" s="691"/>
      <c r="BD9" s="691"/>
      <c r="BE9" s="691"/>
      <c r="BF9" s="691"/>
      <c r="BG9" s="691"/>
      <c r="BH9" s="691"/>
      <c r="BI9" s="691"/>
      <c r="BJ9" s="691"/>
      <c r="BK9" s="691"/>
      <c r="BL9" s="691"/>
      <c r="BM9" s="691"/>
      <c r="BN9" s="691"/>
      <c r="BO9" s="691"/>
      <c r="BP9" s="691"/>
      <c r="BQ9" s="691"/>
      <c r="BR9" s="691"/>
      <c r="BS9" s="691"/>
      <c r="BT9" s="691"/>
      <c r="BU9" s="691"/>
      <c r="BV9" s="660"/>
    </row>
    <row r="10" spans="1:74" s="3" customFormat="1" ht="14.4" customHeight="1" x14ac:dyDescent="0.3">
      <c r="A10" s="343"/>
      <c r="B10" s="42"/>
      <c r="C10" s="335"/>
      <c r="D10" s="335"/>
      <c r="E10" s="42"/>
      <c r="F10" s="335"/>
      <c r="G10" s="335"/>
      <c r="H10" s="335"/>
      <c r="I10" s="335"/>
      <c r="BV10" s="177"/>
    </row>
    <row r="11" spans="1:74" s="3" customFormat="1" x14ac:dyDescent="0.3">
      <c r="A11" s="76" t="s">
        <v>419</v>
      </c>
      <c r="B11" s="656" t="s">
        <v>11</v>
      </c>
      <c r="C11" s="731"/>
      <c r="D11" s="731"/>
      <c r="E11" s="656"/>
      <c r="F11" s="731"/>
      <c r="G11" s="731"/>
      <c r="H11" s="731"/>
      <c r="I11" s="73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660"/>
    </row>
    <row r="12" spans="1:74" ht="13.8" customHeight="1" x14ac:dyDescent="0.3">
      <c r="A12" s="114"/>
      <c r="B12" s="114"/>
      <c r="C12" s="114"/>
      <c r="D12" s="114"/>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5"/>
      <c r="AL12" s="115"/>
      <c r="AM12" s="115"/>
      <c r="AN12" s="115"/>
      <c r="AO12" s="115"/>
      <c r="AP12" s="115"/>
      <c r="AQ12" s="115"/>
      <c r="AR12" s="115"/>
      <c r="AS12" s="115"/>
      <c r="AT12" s="115"/>
      <c r="AU12" s="115"/>
      <c r="AV12" s="115"/>
      <c r="AW12" s="115"/>
      <c r="AX12" s="115"/>
      <c r="AY12" s="115"/>
      <c r="AZ12" s="115"/>
      <c r="BA12" s="115"/>
      <c r="BB12" s="115"/>
      <c r="BC12" s="115"/>
      <c r="BD12" s="115"/>
      <c r="BE12" s="115"/>
      <c r="BF12" s="115"/>
      <c r="BG12" s="115"/>
      <c r="BH12" s="115"/>
      <c r="BI12" s="115"/>
      <c r="BJ12" s="115"/>
      <c r="BK12" s="115"/>
      <c r="BL12" s="115"/>
      <c r="BM12" s="115"/>
      <c r="BN12" s="115"/>
      <c r="BO12" s="115"/>
      <c r="BP12" s="115"/>
      <c r="BQ12" s="115"/>
      <c r="BR12" s="115"/>
      <c r="BS12" s="115"/>
      <c r="BT12" s="115"/>
      <c r="BU12" s="115"/>
      <c r="BV12" s="116"/>
    </row>
    <row r="13" spans="1:74" s="3" customFormat="1" ht="25.05" customHeight="1" x14ac:dyDescent="0.3">
      <c r="A13" s="128" t="s">
        <v>12</v>
      </c>
      <c r="B13" s="163" t="s">
        <v>2105</v>
      </c>
      <c r="C13" s="126" t="s">
        <v>13</v>
      </c>
      <c r="D13" s="173" t="s">
        <v>14</v>
      </c>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row>
    <row r="14" spans="1:74" s="3" customFormat="1" ht="25.05" customHeight="1" x14ac:dyDescent="0.3">
      <c r="A14" s="128" t="s">
        <v>15</v>
      </c>
      <c r="B14" s="163" t="s">
        <v>2105</v>
      </c>
      <c r="C14" s="108" t="s">
        <v>16</v>
      </c>
      <c r="D14" s="269" t="s">
        <v>17</v>
      </c>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row>
    <row r="15" spans="1:74" s="3" customFormat="1" ht="50.4" customHeight="1" x14ac:dyDescent="0.3">
      <c r="A15" s="128" t="s">
        <v>461</v>
      </c>
      <c r="B15" s="163" t="s">
        <v>2105</v>
      </c>
      <c r="C15" s="108" t="s">
        <v>462</v>
      </c>
      <c r="D15" s="163" t="s">
        <v>2290</v>
      </c>
      <c r="E15" s="107"/>
      <c r="F15" s="107"/>
      <c r="G15" s="107"/>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107"/>
      <c r="BI15" s="107"/>
      <c r="BJ15" s="107"/>
      <c r="BK15" s="107"/>
      <c r="BL15" s="107"/>
      <c r="BM15" s="107"/>
      <c r="BN15" s="107"/>
      <c r="BO15" s="107"/>
      <c r="BP15" s="107"/>
      <c r="BQ15" s="107"/>
      <c r="BR15" s="107"/>
      <c r="BS15" s="107"/>
      <c r="BT15" s="107"/>
      <c r="BU15" s="107"/>
      <c r="BV15" s="107"/>
    </row>
    <row r="16" spans="1:74" s="3" customFormat="1" ht="28.2" customHeight="1" x14ac:dyDescent="0.3">
      <c r="A16" s="128" t="s">
        <v>18</v>
      </c>
      <c r="B16" s="163" t="s">
        <v>2105</v>
      </c>
      <c r="C16" s="126" t="s">
        <v>19</v>
      </c>
      <c r="D16" s="163" t="s">
        <v>468</v>
      </c>
      <c r="E16" s="107"/>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106"/>
      <c r="BF16" s="106"/>
      <c r="BG16" s="106"/>
      <c r="BH16" s="106"/>
      <c r="BI16" s="106"/>
      <c r="BJ16" s="106"/>
      <c r="BK16" s="106"/>
      <c r="BL16" s="106"/>
      <c r="BM16" s="106"/>
      <c r="BN16" s="106"/>
      <c r="BO16" s="106"/>
      <c r="BP16" s="106"/>
      <c r="BQ16" s="106"/>
      <c r="BR16" s="106"/>
      <c r="BS16" s="106"/>
      <c r="BT16" s="106"/>
      <c r="BU16" s="106"/>
      <c r="BV16" s="106"/>
    </row>
    <row r="17" spans="1:74" s="3" customFormat="1" ht="28.2" customHeight="1" x14ac:dyDescent="0.3">
      <c r="A17" s="128" t="s">
        <v>21</v>
      </c>
      <c r="B17" s="163" t="s">
        <v>2105</v>
      </c>
      <c r="C17" s="126" t="s">
        <v>22</v>
      </c>
      <c r="D17" s="237" t="s">
        <v>20</v>
      </c>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row>
    <row r="18" spans="1:74" s="3" customFormat="1" ht="29.4" customHeight="1" x14ac:dyDescent="0.3">
      <c r="A18" s="125" t="s">
        <v>23</v>
      </c>
      <c r="B18" s="163" t="s">
        <v>742</v>
      </c>
      <c r="C18" s="126" t="s">
        <v>1169</v>
      </c>
      <c r="D18" s="237" t="s">
        <v>20</v>
      </c>
      <c r="E18" s="107"/>
      <c r="F18" s="107"/>
      <c r="G18" s="107"/>
      <c r="H18" s="107"/>
      <c r="I18" s="107"/>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07"/>
      <c r="AG18" s="107"/>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c r="BI18" s="107"/>
      <c r="BJ18" s="107"/>
      <c r="BK18" s="107"/>
      <c r="BL18" s="107"/>
      <c r="BM18" s="107"/>
      <c r="BN18" s="107"/>
      <c r="BO18" s="107"/>
      <c r="BP18" s="107"/>
      <c r="BQ18" s="107"/>
      <c r="BR18" s="107"/>
      <c r="BS18" s="107"/>
      <c r="BT18" s="107"/>
      <c r="BU18" s="107"/>
      <c r="BV18" s="107"/>
    </row>
    <row r="19" spans="1:74" s="3" customFormat="1" ht="29.4" customHeight="1" x14ac:dyDescent="0.3">
      <c r="A19" s="96" t="s">
        <v>1167</v>
      </c>
      <c r="B19" s="163" t="s">
        <v>742</v>
      </c>
      <c r="C19" s="126" t="s">
        <v>1168</v>
      </c>
      <c r="D19" s="237" t="s">
        <v>20</v>
      </c>
      <c r="E19" s="107"/>
      <c r="F19" s="107"/>
      <c r="G19" s="107"/>
      <c r="H19" s="107"/>
      <c r="I19" s="107"/>
      <c r="J19" s="107"/>
      <c r="K19" s="107"/>
      <c r="L19" s="107"/>
      <c r="M19" s="107"/>
      <c r="N19" s="107"/>
      <c r="O19" s="107"/>
      <c r="P19" s="107"/>
      <c r="Q19" s="107"/>
      <c r="R19" s="107"/>
      <c r="S19" s="107"/>
      <c r="T19" s="107"/>
      <c r="U19" s="107"/>
      <c r="V19" s="107"/>
      <c r="W19" s="107"/>
      <c r="X19" s="107"/>
      <c r="Y19" s="107"/>
      <c r="Z19" s="107"/>
      <c r="AA19" s="107"/>
      <c r="AB19" s="107"/>
      <c r="AC19" s="107"/>
      <c r="AD19" s="107"/>
      <c r="AE19" s="107"/>
      <c r="AF19" s="107"/>
      <c r="AG19" s="107"/>
      <c r="AH19" s="107"/>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107"/>
      <c r="BI19" s="107"/>
      <c r="BJ19" s="107"/>
      <c r="BK19" s="107"/>
      <c r="BL19" s="107"/>
      <c r="BM19" s="107"/>
      <c r="BN19" s="107"/>
      <c r="BO19" s="107"/>
      <c r="BP19" s="107"/>
      <c r="BQ19" s="107"/>
      <c r="BR19" s="107"/>
      <c r="BS19" s="107"/>
      <c r="BT19" s="107"/>
      <c r="BU19" s="107"/>
      <c r="BV19" s="107"/>
    </row>
    <row r="20" spans="1:74" s="3" customFormat="1" ht="34.200000000000003" customHeight="1" x14ac:dyDescent="0.3">
      <c r="A20" s="128" t="s">
        <v>24</v>
      </c>
      <c r="B20" s="163" t="s">
        <v>2105</v>
      </c>
      <c r="C20" s="126" t="s">
        <v>1364</v>
      </c>
      <c r="D20" s="444" t="s">
        <v>2023</v>
      </c>
      <c r="E20" s="106"/>
      <c r="F20" s="106"/>
      <c r="G20" s="106"/>
      <c r="H20" s="106"/>
      <c r="I20" s="106"/>
      <c r="J20" s="106"/>
      <c r="K20" s="106"/>
      <c r="L20" s="106"/>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c r="BI20" s="106"/>
      <c r="BJ20" s="106"/>
      <c r="BK20" s="106"/>
      <c r="BL20" s="106"/>
      <c r="BM20" s="106"/>
      <c r="BN20" s="106"/>
      <c r="BO20" s="106"/>
      <c r="BP20" s="106"/>
      <c r="BQ20" s="106"/>
      <c r="BR20" s="106"/>
      <c r="BS20" s="106"/>
      <c r="BT20" s="106"/>
      <c r="BU20" s="106"/>
      <c r="BV20" s="106"/>
    </row>
    <row r="21" spans="1:74" s="3" customFormat="1" ht="30" customHeight="1" x14ac:dyDescent="0.3">
      <c r="A21" s="128" t="s">
        <v>43</v>
      </c>
      <c r="B21" s="163" t="s">
        <v>2105</v>
      </c>
      <c r="C21" s="127" t="s">
        <v>572</v>
      </c>
      <c r="D21" s="163" t="s">
        <v>986</v>
      </c>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299"/>
      <c r="AY21" s="299"/>
      <c r="AZ21" s="299"/>
      <c r="BA21" s="299"/>
      <c r="BB21" s="299"/>
      <c r="BC21" s="299"/>
      <c r="BD21" s="299"/>
      <c r="BE21" s="299"/>
      <c r="BF21" s="299"/>
      <c r="BG21" s="299"/>
      <c r="BH21" s="299"/>
      <c r="BI21" s="299"/>
      <c r="BJ21" s="299"/>
      <c r="BK21" s="299"/>
      <c r="BL21" s="299"/>
      <c r="BM21" s="299"/>
      <c r="BN21" s="299"/>
      <c r="BO21" s="299"/>
      <c r="BP21" s="299"/>
      <c r="BQ21" s="299"/>
      <c r="BR21" s="299"/>
      <c r="BS21" s="299"/>
      <c r="BT21" s="299"/>
      <c r="BU21" s="299"/>
      <c r="BV21" s="299"/>
    </row>
    <row r="22" spans="1:74" s="3" customFormat="1" ht="30" customHeight="1" x14ac:dyDescent="0.3">
      <c r="A22" s="128" t="s">
        <v>106</v>
      </c>
      <c r="B22" s="163" t="s">
        <v>2105</v>
      </c>
      <c r="C22" s="127" t="s">
        <v>573</v>
      </c>
      <c r="D22" s="163" t="s">
        <v>986</v>
      </c>
      <c r="E22" s="346"/>
      <c r="F22" s="346"/>
      <c r="G22" s="346"/>
      <c r="H22" s="346"/>
      <c r="I22" s="346"/>
      <c r="J22" s="346"/>
      <c r="K22" s="346"/>
      <c r="L22" s="346"/>
      <c r="M22" s="346"/>
      <c r="N22" s="346"/>
      <c r="O22" s="346"/>
      <c r="P22" s="346"/>
      <c r="Q22" s="346"/>
      <c r="R22" s="346"/>
      <c r="S22" s="346"/>
      <c r="T22" s="346"/>
      <c r="U22" s="346"/>
      <c r="V22" s="346"/>
      <c r="W22" s="346"/>
      <c r="X22" s="346"/>
      <c r="Y22" s="346"/>
      <c r="Z22" s="346"/>
      <c r="AA22" s="346"/>
      <c r="AB22" s="346"/>
      <c r="AC22" s="346"/>
      <c r="AD22" s="346"/>
      <c r="AE22" s="346"/>
      <c r="AF22" s="346"/>
      <c r="AG22" s="346"/>
      <c r="AH22" s="346"/>
      <c r="AI22" s="346"/>
      <c r="AJ22" s="346"/>
      <c r="AK22" s="346"/>
      <c r="AL22" s="346"/>
      <c r="AM22" s="346"/>
      <c r="AN22" s="346"/>
      <c r="AO22" s="346"/>
      <c r="AP22" s="346"/>
      <c r="AQ22" s="346"/>
      <c r="AR22" s="346"/>
      <c r="AS22" s="346"/>
      <c r="AT22" s="346"/>
      <c r="AU22" s="346"/>
      <c r="AV22" s="346"/>
      <c r="AW22" s="346"/>
      <c r="AX22" s="346"/>
      <c r="AY22" s="346"/>
      <c r="AZ22" s="346"/>
      <c r="BA22" s="346"/>
      <c r="BB22" s="346"/>
      <c r="BC22" s="346"/>
      <c r="BD22" s="346"/>
      <c r="BE22" s="346"/>
      <c r="BF22" s="346"/>
      <c r="BG22" s="346"/>
      <c r="BH22" s="346"/>
      <c r="BI22" s="346"/>
      <c r="BJ22" s="346"/>
      <c r="BK22" s="346"/>
      <c r="BL22" s="346"/>
      <c r="BM22" s="346"/>
      <c r="BN22" s="346"/>
      <c r="BO22" s="346"/>
      <c r="BP22" s="346"/>
      <c r="BQ22" s="346"/>
      <c r="BR22" s="346"/>
      <c r="BS22" s="346"/>
      <c r="BT22" s="346"/>
      <c r="BU22" s="346"/>
      <c r="BV22" s="346"/>
    </row>
    <row r="23" spans="1:74" s="3" customFormat="1" ht="28.2" customHeight="1" x14ac:dyDescent="0.3">
      <c r="A23" s="125" t="s">
        <v>107</v>
      </c>
      <c r="B23" s="163" t="s">
        <v>2106</v>
      </c>
      <c r="C23" s="108" t="s">
        <v>980</v>
      </c>
      <c r="D23" s="163" t="s">
        <v>987</v>
      </c>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6"/>
      <c r="AC23" s="306"/>
      <c r="AD23" s="306"/>
      <c r="AE23" s="306"/>
      <c r="AF23" s="306"/>
      <c r="AG23" s="306"/>
      <c r="AH23" s="306"/>
      <c r="AI23" s="306"/>
      <c r="AJ23" s="306"/>
      <c r="AK23" s="306"/>
      <c r="AL23" s="306"/>
      <c r="AM23" s="306"/>
      <c r="AN23" s="306"/>
      <c r="AO23" s="306"/>
      <c r="AP23" s="306"/>
      <c r="AQ23" s="306"/>
      <c r="AR23" s="306"/>
      <c r="AS23" s="306"/>
      <c r="AT23" s="306"/>
      <c r="AU23" s="306"/>
      <c r="AV23" s="306"/>
      <c r="AW23" s="306"/>
      <c r="AX23" s="306"/>
      <c r="AY23" s="306"/>
      <c r="AZ23" s="306"/>
      <c r="BA23" s="306"/>
      <c r="BB23" s="306"/>
      <c r="BC23" s="306"/>
      <c r="BD23" s="306"/>
      <c r="BE23" s="306"/>
      <c r="BF23" s="306"/>
      <c r="BG23" s="306"/>
      <c r="BH23" s="306"/>
      <c r="BI23" s="306"/>
      <c r="BJ23" s="306"/>
      <c r="BK23" s="306"/>
      <c r="BL23" s="306"/>
      <c r="BM23" s="306"/>
      <c r="BN23" s="306"/>
      <c r="BO23" s="306"/>
      <c r="BP23" s="306"/>
      <c r="BQ23" s="306"/>
      <c r="BR23" s="306"/>
      <c r="BS23" s="306"/>
      <c r="BT23" s="306"/>
      <c r="BU23" s="306"/>
      <c r="BV23" s="306"/>
    </row>
    <row r="24" spans="1:74" s="3" customFormat="1" ht="28.2" customHeight="1" x14ac:dyDescent="0.3">
      <c r="A24" s="125" t="s">
        <v>479</v>
      </c>
      <c r="B24" s="163" t="s">
        <v>2106</v>
      </c>
      <c r="C24" s="108" t="s">
        <v>981</v>
      </c>
      <c r="D24" s="163" t="s">
        <v>987</v>
      </c>
      <c r="E24" s="306"/>
      <c r="F24" s="306"/>
      <c r="G24" s="306"/>
      <c r="H24" s="306"/>
      <c r="I24" s="306"/>
      <c r="J24" s="306"/>
      <c r="K24" s="306"/>
      <c r="L24" s="306"/>
      <c r="M24" s="306"/>
      <c r="N24" s="306"/>
      <c r="O24" s="306"/>
      <c r="P24" s="306"/>
      <c r="Q24" s="306"/>
      <c r="R24" s="306"/>
      <c r="S24" s="306"/>
      <c r="T24" s="306"/>
      <c r="U24" s="306"/>
      <c r="V24" s="306"/>
      <c r="W24" s="306"/>
      <c r="X24" s="306"/>
      <c r="Y24" s="306"/>
      <c r="Z24" s="306"/>
      <c r="AA24" s="306"/>
      <c r="AB24" s="306"/>
      <c r="AC24" s="306"/>
      <c r="AD24" s="306"/>
      <c r="AE24" s="306"/>
      <c r="AF24" s="306"/>
      <c r="AG24" s="306"/>
      <c r="AH24" s="306"/>
      <c r="AI24" s="306"/>
      <c r="AJ24" s="306"/>
      <c r="AK24" s="306"/>
      <c r="AL24" s="306"/>
      <c r="AM24" s="306"/>
      <c r="AN24" s="306"/>
      <c r="AO24" s="306"/>
      <c r="AP24" s="306"/>
      <c r="AQ24" s="306"/>
      <c r="AR24" s="306"/>
      <c r="AS24" s="306"/>
      <c r="AT24" s="306"/>
      <c r="AU24" s="306"/>
      <c r="AV24" s="306"/>
      <c r="AW24" s="306"/>
      <c r="AX24" s="306"/>
      <c r="AY24" s="306"/>
      <c r="AZ24" s="306"/>
      <c r="BA24" s="306"/>
      <c r="BB24" s="306"/>
      <c r="BC24" s="306"/>
      <c r="BD24" s="306"/>
      <c r="BE24" s="306"/>
      <c r="BF24" s="306"/>
      <c r="BG24" s="306"/>
      <c r="BH24" s="306"/>
      <c r="BI24" s="306"/>
      <c r="BJ24" s="306"/>
      <c r="BK24" s="306"/>
      <c r="BL24" s="306"/>
      <c r="BM24" s="306"/>
      <c r="BN24" s="306"/>
      <c r="BO24" s="306"/>
      <c r="BP24" s="306"/>
      <c r="BQ24" s="306"/>
      <c r="BR24" s="306"/>
      <c r="BS24" s="306"/>
      <c r="BT24" s="306"/>
      <c r="BU24" s="306"/>
      <c r="BV24" s="306"/>
    </row>
    <row r="25" spans="1:74" s="3" customFormat="1" ht="28.2" customHeight="1" x14ac:dyDescent="0.3">
      <c r="A25" s="125" t="s">
        <v>480</v>
      </c>
      <c r="B25" s="163" t="s">
        <v>2106</v>
      </c>
      <c r="C25" s="108" t="s">
        <v>982</v>
      </c>
      <c r="D25" s="163" t="s">
        <v>987</v>
      </c>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6"/>
      <c r="AQ25" s="306"/>
      <c r="AR25" s="306"/>
      <c r="AS25" s="306"/>
      <c r="AT25" s="306"/>
      <c r="AU25" s="306"/>
      <c r="AV25" s="306"/>
      <c r="AW25" s="306"/>
      <c r="AX25" s="306"/>
      <c r="AY25" s="306"/>
      <c r="AZ25" s="306"/>
      <c r="BA25" s="306"/>
      <c r="BB25" s="306"/>
      <c r="BC25" s="306"/>
      <c r="BD25" s="306"/>
      <c r="BE25" s="306"/>
      <c r="BF25" s="306"/>
      <c r="BG25" s="306"/>
      <c r="BH25" s="306"/>
      <c r="BI25" s="306"/>
      <c r="BJ25" s="306"/>
      <c r="BK25" s="306"/>
      <c r="BL25" s="306"/>
      <c r="BM25" s="306"/>
      <c r="BN25" s="306"/>
      <c r="BO25" s="306"/>
      <c r="BP25" s="306"/>
      <c r="BQ25" s="306"/>
      <c r="BR25" s="306"/>
      <c r="BS25" s="306"/>
      <c r="BT25" s="306"/>
      <c r="BU25" s="306"/>
      <c r="BV25" s="306"/>
    </row>
    <row r="26" spans="1:74" s="3" customFormat="1" ht="29.4" customHeight="1" x14ac:dyDescent="0.3">
      <c r="A26" s="125" t="s">
        <v>44</v>
      </c>
      <c r="B26" s="163" t="s">
        <v>742</v>
      </c>
      <c r="C26" s="108" t="s">
        <v>983</v>
      </c>
      <c r="D26" s="163" t="s">
        <v>987</v>
      </c>
      <c r="E26" s="306"/>
      <c r="F26" s="306"/>
      <c r="G26" s="306"/>
      <c r="H26" s="306"/>
      <c r="I26" s="306"/>
      <c r="J26" s="306"/>
      <c r="K26" s="306"/>
      <c r="L26" s="306"/>
      <c r="M26" s="306"/>
      <c r="N26" s="306"/>
      <c r="O26" s="306"/>
      <c r="P26" s="306"/>
      <c r="Q26" s="306"/>
      <c r="R26" s="306"/>
      <c r="S26" s="306"/>
      <c r="T26" s="306"/>
      <c r="U26" s="306"/>
      <c r="V26" s="306"/>
      <c r="W26" s="306"/>
      <c r="X26" s="306"/>
      <c r="Y26" s="306"/>
      <c r="Z26" s="306"/>
      <c r="AA26" s="306"/>
      <c r="AB26" s="306"/>
      <c r="AC26" s="306"/>
      <c r="AD26" s="306"/>
      <c r="AE26" s="306"/>
      <c r="AF26" s="306"/>
      <c r="AG26" s="306"/>
      <c r="AH26" s="306"/>
      <c r="AI26" s="306"/>
      <c r="AJ26" s="306"/>
      <c r="AK26" s="306"/>
      <c r="AL26" s="306"/>
      <c r="AM26" s="306"/>
      <c r="AN26" s="306"/>
      <c r="AO26" s="306"/>
      <c r="AP26" s="306"/>
      <c r="AQ26" s="306"/>
      <c r="AR26" s="306"/>
      <c r="AS26" s="306"/>
      <c r="AT26" s="306"/>
      <c r="AU26" s="306"/>
      <c r="AV26" s="306"/>
      <c r="AW26" s="306"/>
      <c r="AX26" s="306"/>
      <c r="AY26" s="306"/>
      <c r="AZ26" s="306"/>
      <c r="BA26" s="306"/>
      <c r="BB26" s="306"/>
      <c r="BC26" s="306"/>
      <c r="BD26" s="306"/>
      <c r="BE26" s="306"/>
      <c r="BF26" s="306"/>
      <c r="BG26" s="306"/>
      <c r="BH26" s="306"/>
      <c r="BI26" s="306"/>
      <c r="BJ26" s="306"/>
      <c r="BK26" s="306"/>
      <c r="BL26" s="306"/>
      <c r="BM26" s="306"/>
      <c r="BN26" s="306"/>
      <c r="BO26" s="306"/>
      <c r="BP26" s="306"/>
      <c r="BQ26" s="306"/>
      <c r="BR26" s="306"/>
      <c r="BS26" s="306"/>
      <c r="BT26" s="306"/>
      <c r="BU26" s="306"/>
      <c r="BV26" s="306"/>
    </row>
    <row r="27" spans="1:74" s="3" customFormat="1" ht="29.4" customHeight="1" x14ac:dyDescent="0.3">
      <c r="A27" s="125" t="s">
        <v>1215</v>
      </c>
      <c r="B27" s="163" t="s">
        <v>742</v>
      </c>
      <c r="C27" s="108" t="s">
        <v>984</v>
      </c>
      <c r="D27" s="163" t="s">
        <v>987</v>
      </c>
      <c r="E27" s="306"/>
      <c r="F27" s="306"/>
      <c r="G27" s="306"/>
      <c r="H27" s="306"/>
      <c r="I27" s="306"/>
      <c r="J27" s="306"/>
      <c r="K27" s="306"/>
      <c r="L27" s="306"/>
      <c r="M27" s="306"/>
      <c r="N27" s="306"/>
      <c r="O27" s="306"/>
      <c r="P27" s="306"/>
      <c r="Q27" s="306"/>
      <c r="R27" s="306"/>
      <c r="S27" s="306"/>
      <c r="T27" s="306"/>
      <c r="U27" s="306"/>
      <c r="V27" s="306"/>
      <c r="W27" s="306"/>
      <c r="X27" s="306"/>
      <c r="Y27" s="306"/>
      <c r="Z27" s="306"/>
      <c r="AA27" s="306"/>
      <c r="AB27" s="306"/>
      <c r="AC27" s="306"/>
      <c r="AD27" s="306"/>
      <c r="AE27" s="306"/>
      <c r="AF27" s="306"/>
      <c r="AG27" s="306"/>
      <c r="AH27" s="306"/>
      <c r="AI27" s="306"/>
      <c r="AJ27" s="306"/>
      <c r="AK27" s="306"/>
      <c r="AL27" s="306"/>
      <c r="AM27" s="306"/>
      <c r="AN27" s="306"/>
      <c r="AO27" s="306"/>
      <c r="AP27" s="306"/>
      <c r="AQ27" s="306"/>
      <c r="AR27" s="306"/>
      <c r="AS27" s="306"/>
      <c r="AT27" s="306"/>
      <c r="AU27" s="306"/>
      <c r="AV27" s="306"/>
      <c r="AW27" s="306"/>
      <c r="AX27" s="306"/>
      <c r="AY27" s="306"/>
      <c r="AZ27" s="306"/>
      <c r="BA27" s="306"/>
      <c r="BB27" s="306"/>
      <c r="BC27" s="306"/>
      <c r="BD27" s="306"/>
      <c r="BE27" s="306"/>
      <c r="BF27" s="306"/>
      <c r="BG27" s="306"/>
      <c r="BH27" s="306"/>
      <c r="BI27" s="306"/>
      <c r="BJ27" s="306"/>
      <c r="BK27" s="306"/>
      <c r="BL27" s="306"/>
      <c r="BM27" s="306"/>
      <c r="BN27" s="306"/>
      <c r="BO27" s="306"/>
      <c r="BP27" s="306"/>
      <c r="BQ27" s="306"/>
      <c r="BR27" s="306"/>
      <c r="BS27" s="306"/>
      <c r="BT27" s="306"/>
      <c r="BU27" s="306"/>
      <c r="BV27" s="306"/>
    </row>
    <row r="28" spans="1:74" s="3" customFormat="1" ht="29.4" customHeight="1" x14ac:dyDescent="0.3">
      <c r="A28" s="125" t="s">
        <v>1216</v>
      </c>
      <c r="B28" s="163" t="s">
        <v>742</v>
      </c>
      <c r="C28" s="108" t="s">
        <v>985</v>
      </c>
      <c r="D28" s="163" t="s">
        <v>987</v>
      </c>
      <c r="E28" s="306"/>
      <c r="F28" s="306"/>
      <c r="G28" s="306"/>
      <c r="H28" s="306"/>
      <c r="I28" s="306"/>
      <c r="J28" s="306"/>
      <c r="K28" s="306"/>
      <c r="L28" s="306"/>
      <c r="M28" s="306"/>
      <c r="N28" s="306"/>
      <c r="O28" s="306"/>
      <c r="P28" s="306"/>
      <c r="Q28" s="306"/>
      <c r="R28" s="306"/>
      <c r="S28" s="306"/>
      <c r="T28" s="306"/>
      <c r="U28" s="306"/>
      <c r="V28" s="306"/>
      <c r="W28" s="306"/>
      <c r="X28" s="306"/>
      <c r="Y28" s="306"/>
      <c r="Z28" s="306"/>
      <c r="AA28" s="306"/>
      <c r="AB28" s="306"/>
      <c r="AC28" s="306"/>
      <c r="AD28" s="306"/>
      <c r="AE28" s="306"/>
      <c r="AF28" s="306"/>
      <c r="AG28" s="306"/>
      <c r="AH28" s="306"/>
      <c r="AI28" s="306"/>
      <c r="AJ28" s="306"/>
      <c r="AK28" s="306"/>
      <c r="AL28" s="306"/>
      <c r="AM28" s="306"/>
      <c r="AN28" s="306"/>
      <c r="AO28" s="306"/>
      <c r="AP28" s="306"/>
      <c r="AQ28" s="306"/>
      <c r="AR28" s="306"/>
      <c r="AS28" s="306"/>
      <c r="AT28" s="306"/>
      <c r="AU28" s="306"/>
      <c r="AV28" s="306"/>
      <c r="AW28" s="306"/>
      <c r="AX28" s="306"/>
      <c r="AY28" s="306"/>
      <c r="AZ28" s="306"/>
      <c r="BA28" s="306"/>
      <c r="BB28" s="306"/>
      <c r="BC28" s="306"/>
      <c r="BD28" s="306"/>
      <c r="BE28" s="306"/>
      <c r="BF28" s="306"/>
      <c r="BG28" s="306"/>
      <c r="BH28" s="306"/>
      <c r="BI28" s="306"/>
      <c r="BJ28" s="306"/>
      <c r="BK28" s="306"/>
      <c r="BL28" s="306"/>
      <c r="BM28" s="306"/>
      <c r="BN28" s="306"/>
      <c r="BO28" s="306"/>
      <c r="BP28" s="306"/>
      <c r="BQ28" s="306"/>
      <c r="BR28" s="306"/>
      <c r="BS28" s="306"/>
      <c r="BT28" s="306"/>
      <c r="BU28" s="306"/>
      <c r="BV28" s="306"/>
    </row>
    <row r="29" spans="1:74" s="3" customFormat="1" ht="29.4" customHeight="1" x14ac:dyDescent="0.3">
      <c r="A29" s="125" t="s">
        <v>25</v>
      </c>
      <c r="B29" s="163" t="s">
        <v>742</v>
      </c>
      <c r="C29" s="108" t="s">
        <v>108</v>
      </c>
      <c r="D29" s="163" t="s">
        <v>987</v>
      </c>
      <c r="E29" s="306"/>
      <c r="F29" s="306"/>
      <c r="G29" s="306"/>
      <c r="H29" s="306"/>
      <c r="I29" s="306"/>
      <c r="J29" s="306"/>
      <c r="K29" s="306"/>
      <c r="L29" s="306"/>
      <c r="M29" s="306"/>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6"/>
      <c r="AN29" s="306"/>
      <c r="AO29" s="306"/>
      <c r="AP29" s="306"/>
      <c r="AQ29" s="306"/>
      <c r="AR29" s="306"/>
      <c r="AS29" s="306"/>
      <c r="AT29" s="306"/>
      <c r="AU29" s="306"/>
      <c r="AV29" s="306"/>
      <c r="AW29" s="306"/>
      <c r="AX29" s="306"/>
      <c r="AY29" s="306"/>
      <c r="AZ29" s="306"/>
      <c r="BA29" s="306"/>
      <c r="BB29" s="306"/>
      <c r="BC29" s="306"/>
      <c r="BD29" s="306"/>
      <c r="BE29" s="306"/>
      <c r="BF29" s="306"/>
      <c r="BG29" s="306"/>
      <c r="BH29" s="306"/>
      <c r="BI29" s="306"/>
      <c r="BJ29" s="306"/>
      <c r="BK29" s="306"/>
      <c r="BL29" s="306"/>
      <c r="BM29" s="306"/>
      <c r="BN29" s="306"/>
      <c r="BO29" s="306"/>
      <c r="BP29" s="306"/>
      <c r="BQ29" s="306"/>
      <c r="BR29" s="306"/>
      <c r="BS29" s="306"/>
      <c r="BT29" s="306"/>
      <c r="BU29" s="306"/>
      <c r="BV29" s="306"/>
    </row>
    <row r="30" spans="1:74" s="3" customFormat="1" ht="29.4" customHeight="1" x14ac:dyDescent="0.3">
      <c r="A30" s="125" t="s">
        <v>1217</v>
      </c>
      <c r="B30" s="163" t="s">
        <v>742</v>
      </c>
      <c r="C30" s="108" t="s">
        <v>109</v>
      </c>
      <c r="D30" s="163" t="s">
        <v>987</v>
      </c>
      <c r="E30" s="306"/>
      <c r="F30" s="306"/>
      <c r="G30" s="306"/>
      <c r="H30" s="306"/>
      <c r="I30" s="306"/>
      <c r="J30" s="306"/>
      <c r="K30" s="306"/>
      <c r="L30" s="306"/>
      <c r="M30" s="306"/>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6"/>
      <c r="AN30" s="306"/>
      <c r="AO30" s="306"/>
      <c r="AP30" s="306"/>
      <c r="AQ30" s="306"/>
      <c r="AR30" s="306"/>
      <c r="AS30" s="306"/>
      <c r="AT30" s="306"/>
      <c r="AU30" s="306"/>
      <c r="AV30" s="306"/>
      <c r="AW30" s="306"/>
      <c r="AX30" s="306"/>
      <c r="AY30" s="306"/>
      <c r="AZ30" s="306"/>
      <c r="BA30" s="306"/>
      <c r="BB30" s="306"/>
      <c r="BC30" s="306"/>
      <c r="BD30" s="306"/>
      <c r="BE30" s="306"/>
      <c r="BF30" s="306"/>
      <c r="BG30" s="306"/>
      <c r="BH30" s="306"/>
      <c r="BI30" s="306"/>
      <c r="BJ30" s="306"/>
      <c r="BK30" s="306"/>
      <c r="BL30" s="306"/>
      <c r="BM30" s="306"/>
      <c r="BN30" s="306"/>
      <c r="BO30" s="306"/>
      <c r="BP30" s="306"/>
      <c r="BQ30" s="306"/>
      <c r="BR30" s="306"/>
      <c r="BS30" s="306"/>
      <c r="BT30" s="306"/>
      <c r="BU30" s="306"/>
      <c r="BV30" s="306"/>
    </row>
    <row r="31" spans="1:74" s="3" customFormat="1" ht="29.4" customHeight="1" x14ac:dyDescent="0.3">
      <c r="A31" s="125" t="s">
        <v>1218</v>
      </c>
      <c r="B31" s="163" t="s">
        <v>742</v>
      </c>
      <c r="C31" s="108" t="s">
        <v>110</v>
      </c>
      <c r="D31" s="163" t="s">
        <v>987</v>
      </c>
      <c r="E31" s="306"/>
      <c r="F31" s="306"/>
      <c r="G31" s="306"/>
      <c r="H31" s="306"/>
      <c r="I31" s="306"/>
      <c r="J31" s="306"/>
      <c r="K31" s="306"/>
      <c r="L31" s="306"/>
      <c r="M31" s="306"/>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6"/>
      <c r="AN31" s="306"/>
      <c r="AO31" s="306"/>
      <c r="AP31" s="306"/>
      <c r="AQ31" s="306"/>
      <c r="AR31" s="306"/>
      <c r="AS31" s="306"/>
      <c r="AT31" s="306"/>
      <c r="AU31" s="306"/>
      <c r="AV31" s="306"/>
      <c r="AW31" s="306"/>
      <c r="AX31" s="306"/>
      <c r="AY31" s="306"/>
      <c r="AZ31" s="306"/>
      <c r="BA31" s="306"/>
      <c r="BB31" s="306"/>
      <c r="BC31" s="306"/>
      <c r="BD31" s="306"/>
      <c r="BE31" s="306"/>
      <c r="BF31" s="306"/>
      <c r="BG31" s="306"/>
      <c r="BH31" s="306"/>
      <c r="BI31" s="306"/>
      <c r="BJ31" s="306"/>
      <c r="BK31" s="306"/>
      <c r="BL31" s="306"/>
      <c r="BM31" s="306"/>
      <c r="BN31" s="306"/>
      <c r="BO31" s="306"/>
      <c r="BP31" s="306"/>
      <c r="BQ31" s="306"/>
      <c r="BR31" s="306"/>
      <c r="BS31" s="306"/>
      <c r="BT31" s="306"/>
      <c r="BU31" s="306"/>
      <c r="BV31" s="306"/>
    </row>
    <row r="32" spans="1:74" s="3" customFormat="1" ht="30.6" customHeight="1" x14ac:dyDescent="0.3">
      <c r="A32" s="257" t="s">
        <v>27</v>
      </c>
      <c r="B32" s="163" t="s">
        <v>2106</v>
      </c>
      <c r="C32" s="126" t="s">
        <v>45</v>
      </c>
      <c r="D32" s="163" t="s">
        <v>2276</v>
      </c>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c r="AP32" s="107"/>
      <c r="AQ32" s="107"/>
      <c r="AR32" s="107"/>
      <c r="AS32" s="107"/>
      <c r="AT32" s="107"/>
      <c r="AU32" s="107"/>
      <c r="AV32" s="107"/>
      <c r="AW32" s="107"/>
      <c r="AX32" s="107"/>
      <c r="AY32" s="107"/>
      <c r="AZ32" s="107"/>
      <c r="BA32" s="107"/>
      <c r="BB32" s="107"/>
      <c r="BC32" s="107"/>
      <c r="BD32" s="107"/>
      <c r="BE32" s="107"/>
      <c r="BF32" s="107"/>
      <c r="BG32" s="107"/>
      <c r="BH32" s="107"/>
      <c r="BI32" s="107"/>
      <c r="BJ32" s="107"/>
      <c r="BK32" s="107"/>
      <c r="BL32" s="107"/>
      <c r="BM32" s="107"/>
      <c r="BN32" s="107"/>
      <c r="BO32" s="107"/>
      <c r="BP32" s="107"/>
      <c r="BQ32" s="107"/>
      <c r="BR32" s="107"/>
      <c r="BS32" s="107"/>
      <c r="BT32" s="107"/>
      <c r="BU32" s="107"/>
      <c r="BV32" s="107"/>
    </row>
    <row r="33" spans="1:74" s="3" customFormat="1" ht="29.4" customHeight="1" x14ac:dyDescent="0.3">
      <c r="A33" s="125" t="s">
        <v>111</v>
      </c>
      <c r="B33" s="163" t="s">
        <v>742</v>
      </c>
      <c r="C33" s="127" t="s">
        <v>112</v>
      </c>
      <c r="D33" s="163" t="s">
        <v>655</v>
      </c>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c r="BM33" s="107"/>
      <c r="BN33" s="107"/>
      <c r="BO33" s="107"/>
      <c r="BP33" s="107"/>
      <c r="BQ33" s="107"/>
      <c r="BR33" s="107"/>
      <c r="BS33" s="107"/>
      <c r="BT33" s="107"/>
      <c r="BU33" s="107"/>
      <c r="BV33" s="107"/>
    </row>
    <row r="34" spans="1:74" s="3" customFormat="1" ht="25.05" customHeight="1" x14ac:dyDescent="0.3">
      <c r="A34" s="125" t="s">
        <v>481</v>
      </c>
      <c r="B34" s="163" t="s">
        <v>742</v>
      </c>
      <c r="C34" s="127" t="s">
        <v>483</v>
      </c>
      <c r="D34" s="163" t="s">
        <v>482</v>
      </c>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c r="BM34" s="107"/>
      <c r="BN34" s="107"/>
      <c r="BO34" s="107"/>
      <c r="BP34" s="107"/>
      <c r="BQ34" s="107"/>
      <c r="BR34" s="107"/>
      <c r="BS34" s="107"/>
      <c r="BT34" s="107"/>
      <c r="BU34" s="107"/>
      <c r="BV34" s="107"/>
    </row>
    <row r="35" spans="1:74" s="3" customFormat="1" ht="14.4" customHeight="1" x14ac:dyDescent="0.3">
      <c r="A35" s="104"/>
      <c r="B35" s="104"/>
      <c r="C35" s="170"/>
      <c r="D35" s="102"/>
      <c r="E35" s="171"/>
      <c r="F35" s="170"/>
      <c r="G35" s="309"/>
      <c r="H35" s="309"/>
      <c r="I35" s="309"/>
      <c r="J35" s="309"/>
      <c r="K35" s="309"/>
      <c r="L35" s="309"/>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273"/>
      <c r="AL35" s="273"/>
      <c r="AM35" s="273"/>
      <c r="AN35" s="273"/>
      <c r="AO35" s="273"/>
      <c r="AP35" s="273"/>
      <c r="AQ35" s="273"/>
      <c r="AR35" s="273"/>
      <c r="AS35" s="273"/>
      <c r="AT35" s="273"/>
      <c r="AU35" s="273"/>
      <c r="AV35" s="273"/>
      <c r="AW35" s="273"/>
      <c r="AX35" s="273"/>
      <c r="AY35" s="273"/>
      <c r="AZ35" s="273"/>
      <c r="BA35" s="273"/>
      <c r="BB35" s="273"/>
      <c r="BC35" s="273"/>
      <c r="BD35" s="273"/>
      <c r="BE35" s="273"/>
      <c r="BF35" s="273"/>
      <c r="BG35" s="273"/>
      <c r="BH35" s="273"/>
      <c r="BI35" s="273"/>
      <c r="BJ35" s="273"/>
      <c r="BK35" s="273"/>
      <c r="BL35" s="273"/>
      <c r="BM35" s="273"/>
      <c r="BN35" s="273"/>
      <c r="BO35" s="273"/>
      <c r="BP35" s="273"/>
      <c r="BQ35" s="273"/>
      <c r="BR35" s="273"/>
      <c r="BS35" s="273"/>
      <c r="BT35" s="273"/>
      <c r="BU35" s="273"/>
      <c r="BV35" s="347"/>
    </row>
    <row r="36" spans="1:74" s="3" customFormat="1" x14ac:dyDescent="0.3">
      <c r="A36" s="76" t="s">
        <v>420</v>
      </c>
      <c r="B36" s="656" t="s">
        <v>28</v>
      </c>
      <c r="C36" s="731"/>
      <c r="D36" s="731"/>
      <c r="E36" s="656"/>
      <c r="F36" s="731"/>
      <c r="G36" s="731"/>
      <c r="H36" s="731"/>
      <c r="I36" s="731"/>
      <c r="J36" s="691"/>
      <c r="K36" s="691"/>
      <c r="L36" s="691"/>
      <c r="M36" s="691"/>
      <c r="N36" s="691"/>
      <c r="O36" s="691"/>
      <c r="P36" s="691"/>
      <c r="Q36" s="691"/>
      <c r="R36" s="691"/>
      <c r="S36" s="691"/>
      <c r="T36" s="691"/>
      <c r="U36" s="691"/>
      <c r="V36" s="691"/>
      <c r="W36" s="691"/>
      <c r="X36" s="691"/>
      <c r="Y36" s="691"/>
      <c r="Z36" s="691"/>
      <c r="AA36" s="691"/>
      <c r="AB36" s="691"/>
      <c r="AC36" s="691"/>
      <c r="AD36" s="691"/>
      <c r="AE36" s="691"/>
      <c r="AF36" s="691"/>
      <c r="AG36" s="691"/>
      <c r="AH36" s="691"/>
      <c r="AI36" s="691"/>
      <c r="AJ36" s="691"/>
      <c r="AK36" s="691"/>
      <c r="AL36" s="691"/>
      <c r="AM36" s="691"/>
      <c r="AN36" s="691"/>
      <c r="AO36" s="691"/>
      <c r="AP36" s="691"/>
      <c r="AQ36" s="691"/>
      <c r="AR36" s="691"/>
      <c r="AS36" s="691"/>
      <c r="AT36" s="691"/>
      <c r="AU36" s="691"/>
      <c r="AV36" s="691"/>
      <c r="AW36" s="691"/>
      <c r="AX36" s="691"/>
      <c r="AY36" s="691"/>
      <c r="AZ36" s="691"/>
      <c r="BA36" s="691"/>
      <c r="BB36" s="691"/>
      <c r="BC36" s="691"/>
      <c r="BD36" s="691"/>
      <c r="BE36" s="691"/>
      <c r="BF36" s="691"/>
      <c r="BG36" s="691"/>
      <c r="BH36" s="691"/>
      <c r="BI36" s="691"/>
      <c r="BJ36" s="691"/>
      <c r="BK36" s="691"/>
      <c r="BL36" s="691"/>
      <c r="BM36" s="691"/>
      <c r="BN36" s="691"/>
      <c r="BO36" s="691"/>
      <c r="BP36" s="691"/>
      <c r="BQ36" s="691"/>
      <c r="BR36" s="691"/>
      <c r="BS36" s="691"/>
      <c r="BT36" s="691"/>
      <c r="BU36" s="691"/>
      <c r="BV36" s="660"/>
    </row>
    <row r="37" spans="1:74" ht="13.8" customHeight="1" x14ac:dyDescent="0.3">
      <c r="A37" s="25"/>
      <c r="B37" s="25"/>
      <c r="C37" s="25"/>
      <c r="D37" s="25"/>
      <c r="E37" s="110"/>
      <c r="F37" s="110"/>
      <c r="G37" s="110"/>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734"/>
      <c r="BG37" s="735"/>
      <c r="BH37" s="735"/>
      <c r="BI37" s="735"/>
      <c r="BJ37" s="736"/>
      <c r="BK37" s="737"/>
      <c r="BL37" s="736"/>
      <c r="BM37" s="702"/>
      <c r="BN37" s="702"/>
      <c r="BO37" s="702"/>
      <c r="BP37" s="702"/>
      <c r="BQ37" s="111"/>
      <c r="BR37" s="736"/>
      <c r="BS37" s="702"/>
      <c r="BT37" s="702"/>
      <c r="BU37" s="736"/>
      <c r="BV37" s="703"/>
    </row>
    <row r="38" spans="1:74" ht="30" customHeight="1" x14ac:dyDescent="0.3">
      <c r="A38" s="125" t="s">
        <v>29</v>
      </c>
      <c r="B38" s="163" t="s">
        <v>2105</v>
      </c>
      <c r="C38" s="141" t="s">
        <v>423</v>
      </c>
      <c r="D38" s="103"/>
      <c r="E38" s="258" t="s">
        <v>2026</v>
      </c>
      <c r="F38" s="245" t="s">
        <v>2026</v>
      </c>
      <c r="G38" s="245" t="s">
        <v>2026</v>
      </c>
      <c r="H38" s="245" t="s">
        <v>2026</v>
      </c>
      <c r="I38" s="245" t="s">
        <v>2026</v>
      </c>
      <c r="J38" s="245" t="s">
        <v>2026</v>
      </c>
      <c r="K38" s="245" t="s">
        <v>2026</v>
      </c>
      <c r="L38" s="245" t="s">
        <v>2026</v>
      </c>
      <c r="M38" s="245" t="s">
        <v>2026</v>
      </c>
      <c r="N38" s="245" t="s">
        <v>2026</v>
      </c>
      <c r="O38" s="245" t="s">
        <v>2026</v>
      </c>
      <c r="P38" s="245" t="s">
        <v>2026</v>
      </c>
      <c r="Q38" s="245" t="s">
        <v>2026</v>
      </c>
      <c r="R38" s="245" t="s">
        <v>2026</v>
      </c>
      <c r="S38" s="245" t="s">
        <v>2026</v>
      </c>
      <c r="T38" s="245" t="s">
        <v>2026</v>
      </c>
      <c r="U38" s="245" t="s">
        <v>2026</v>
      </c>
      <c r="V38" s="245" t="s">
        <v>2026</v>
      </c>
      <c r="W38" s="245" t="s">
        <v>2026</v>
      </c>
      <c r="X38" s="245" t="s">
        <v>2026</v>
      </c>
      <c r="Y38" s="245" t="s">
        <v>2026</v>
      </c>
      <c r="Z38" s="245" t="s">
        <v>2026</v>
      </c>
      <c r="AA38" s="245" t="s">
        <v>2026</v>
      </c>
      <c r="AB38" s="245" t="s">
        <v>2026</v>
      </c>
      <c r="AC38" s="245" t="s">
        <v>2026</v>
      </c>
      <c r="AD38" s="245" t="s">
        <v>2026</v>
      </c>
      <c r="AE38" s="245" t="s">
        <v>2026</v>
      </c>
      <c r="AF38" s="245" t="s">
        <v>2026</v>
      </c>
      <c r="AG38" s="245" t="s">
        <v>2026</v>
      </c>
      <c r="AH38" s="245" t="s">
        <v>2026</v>
      </c>
      <c r="AI38" s="245" t="s">
        <v>2026</v>
      </c>
      <c r="AJ38" s="245" t="s">
        <v>2026</v>
      </c>
      <c r="AK38" s="245" t="s">
        <v>2026</v>
      </c>
      <c r="AL38" s="245" t="s">
        <v>2026</v>
      </c>
      <c r="AM38" s="245" t="s">
        <v>2026</v>
      </c>
      <c r="AN38" s="245" t="s">
        <v>2026</v>
      </c>
      <c r="AO38" s="245" t="s">
        <v>2026</v>
      </c>
      <c r="AP38" s="245" t="s">
        <v>2026</v>
      </c>
      <c r="AQ38" s="245" t="s">
        <v>2026</v>
      </c>
      <c r="AR38" s="245" t="s">
        <v>2026</v>
      </c>
      <c r="AS38" s="245" t="s">
        <v>2026</v>
      </c>
      <c r="AT38" s="245" t="s">
        <v>2026</v>
      </c>
      <c r="AU38" s="245" t="s">
        <v>2026</v>
      </c>
      <c r="AV38" s="245" t="s">
        <v>2026</v>
      </c>
      <c r="AW38" s="245" t="s">
        <v>2026</v>
      </c>
      <c r="AX38" s="245" t="s">
        <v>2026</v>
      </c>
      <c r="AY38" s="245" t="s">
        <v>2026</v>
      </c>
      <c r="AZ38" s="245" t="s">
        <v>2026</v>
      </c>
      <c r="BA38" s="245" t="s">
        <v>2026</v>
      </c>
      <c r="BB38" s="245" t="s">
        <v>2026</v>
      </c>
      <c r="BC38" s="245" t="s">
        <v>2026</v>
      </c>
      <c r="BD38" s="245" t="s">
        <v>2026</v>
      </c>
      <c r="BE38" s="245" t="s">
        <v>2026</v>
      </c>
      <c r="BF38" s="245" t="s">
        <v>2026</v>
      </c>
      <c r="BG38" s="245" t="s">
        <v>2026</v>
      </c>
      <c r="BH38" s="245" t="s">
        <v>2026</v>
      </c>
      <c r="BI38" s="245" t="s">
        <v>2026</v>
      </c>
      <c r="BJ38" s="245" t="s">
        <v>2026</v>
      </c>
      <c r="BK38" s="245" t="s">
        <v>2026</v>
      </c>
      <c r="BL38" s="245" t="s">
        <v>2026</v>
      </c>
      <c r="BM38" s="245" t="s">
        <v>2026</v>
      </c>
      <c r="BN38" s="245" t="s">
        <v>2026</v>
      </c>
      <c r="BO38" s="245" t="s">
        <v>2026</v>
      </c>
      <c r="BP38" s="245" t="s">
        <v>2026</v>
      </c>
      <c r="BQ38" s="245" t="s">
        <v>2026</v>
      </c>
      <c r="BR38" s="245" t="s">
        <v>2026</v>
      </c>
      <c r="BS38" s="245" t="s">
        <v>2026</v>
      </c>
      <c r="BT38" s="245" t="s">
        <v>2026</v>
      </c>
      <c r="BU38" s="245" t="s">
        <v>2026</v>
      </c>
      <c r="BV38" s="245" t="s">
        <v>2026</v>
      </c>
    </row>
    <row r="39" spans="1:74" ht="30" customHeight="1" x14ac:dyDescent="0.3">
      <c r="A39" s="328" t="s">
        <v>1111</v>
      </c>
      <c r="B39" s="320" t="s">
        <v>2105</v>
      </c>
      <c r="C39" s="378" t="s">
        <v>311</v>
      </c>
      <c r="D39" s="445" t="s">
        <v>655</v>
      </c>
      <c r="E39" s="107"/>
      <c r="F39" s="415"/>
      <c r="G39" s="415"/>
      <c r="H39" s="415"/>
      <c r="I39" s="415"/>
      <c r="J39" s="415"/>
      <c r="K39" s="415"/>
      <c r="L39" s="415"/>
      <c r="M39" s="415"/>
      <c r="N39" s="415"/>
      <c r="O39" s="415"/>
      <c r="P39" s="415"/>
      <c r="Q39" s="415"/>
      <c r="R39" s="415"/>
      <c r="S39" s="415"/>
      <c r="T39" s="415"/>
      <c r="U39" s="415"/>
      <c r="V39" s="415"/>
      <c r="W39" s="415"/>
      <c r="X39" s="415"/>
      <c r="Y39" s="415"/>
      <c r="Z39" s="415"/>
      <c r="AA39" s="415"/>
      <c r="AB39" s="415"/>
      <c r="AC39" s="415"/>
      <c r="AD39" s="415"/>
      <c r="AE39" s="415"/>
      <c r="AF39" s="415"/>
      <c r="AG39" s="415"/>
      <c r="AH39" s="415"/>
      <c r="AI39" s="415"/>
      <c r="AJ39" s="415"/>
      <c r="AK39" s="415"/>
      <c r="AL39" s="415"/>
      <c r="AM39" s="415"/>
      <c r="AN39" s="415"/>
      <c r="AO39" s="415"/>
      <c r="AP39" s="415"/>
      <c r="AQ39" s="415"/>
      <c r="AR39" s="415"/>
      <c r="AS39" s="415"/>
      <c r="AT39" s="415"/>
      <c r="AU39" s="415"/>
      <c r="AV39" s="415"/>
      <c r="AW39" s="415"/>
      <c r="AX39" s="415"/>
      <c r="AY39" s="415"/>
      <c r="AZ39" s="415"/>
      <c r="BA39" s="415"/>
      <c r="BB39" s="415"/>
      <c r="BC39" s="415"/>
      <c r="BD39" s="415"/>
      <c r="BE39" s="415"/>
      <c r="BF39" s="415"/>
      <c r="BG39" s="415"/>
      <c r="BH39" s="415"/>
      <c r="BI39" s="415"/>
      <c r="BJ39" s="415"/>
      <c r="BK39" s="415"/>
      <c r="BL39" s="415"/>
      <c r="BM39" s="415"/>
      <c r="BN39" s="415"/>
      <c r="BO39" s="415"/>
      <c r="BP39" s="415"/>
      <c r="BQ39" s="415"/>
      <c r="BR39" s="415"/>
      <c r="BS39" s="415"/>
      <c r="BT39" s="415"/>
      <c r="BU39" s="415"/>
      <c r="BV39" s="415"/>
    </row>
    <row r="40" spans="1:74" ht="30" customHeight="1" x14ac:dyDescent="0.3">
      <c r="A40" s="330" t="s">
        <v>1112</v>
      </c>
      <c r="B40" s="323" t="s">
        <v>2105</v>
      </c>
      <c r="C40" s="380" t="s">
        <v>333</v>
      </c>
      <c r="D40" s="446" t="s">
        <v>655</v>
      </c>
      <c r="E40" s="107"/>
      <c r="F40" s="107"/>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c r="BI40" s="107"/>
      <c r="BJ40" s="107"/>
      <c r="BK40" s="107"/>
      <c r="BL40" s="107"/>
      <c r="BM40" s="107"/>
      <c r="BN40" s="107"/>
      <c r="BO40" s="107"/>
      <c r="BP40" s="107"/>
      <c r="BQ40" s="107"/>
      <c r="BR40" s="107"/>
      <c r="BS40" s="107"/>
      <c r="BT40" s="107"/>
      <c r="BU40" s="107"/>
      <c r="BV40" s="107"/>
    </row>
    <row r="41" spans="1:74" ht="30" customHeight="1" x14ac:dyDescent="0.3">
      <c r="A41" s="330" t="s">
        <v>1113</v>
      </c>
      <c r="B41" s="323" t="s">
        <v>2105</v>
      </c>
      <c r="C41" s="138" t="s">
        <v>282</v>
      </c>
      <c r="D41" s="446" t="s">
        <v>655</v>
      </c>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row>
    <row r="42" spans="1:74" ht="30" customHeight="1" x14ac:dyDescent="0.3">
      <c r="A42" s="330" t="s">
        <v>1114</v>
      </c>
      <c r="B42" s="323" t="s">
        <v>2105</v>
      </c>
      <c r="C42" s="138" t="s">
        <v>296</v>
      </c>
      <c r="D42" s="446" t="s">
        <v>655</v>
      </c>
      <c r="E42" s="107"/>
      <c r="F42" s="107"/>
      <c r="G42" s="107"/>
      <c r="H42" s="107"/>
      <c r="I42" s="107"/>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7"/>
      <c r="AL42" s="107"/>
      <c r="AM42" s="107"/>
      <c r="AN42" s="107"/>
      <c r="AO42" s="107"/>
      <c r="AP42" s="107"/>
      <c r="AQ42" s="107"/>
      <c r="AR42" s="107"/>
      <c r="AS42" s="107"/>
      <c r="AT42" s="107"/>
      <c r="AU42" s="107"/>
      <c r="AV42" s="107"/>
      <c r="AW42" s="107"/>
      <c r="AX42" s="107"/>
      <c r="AY42" s="107"/>
      <c r="AZ42" s="107"/>
      <c r="BA42" s="107"/>
      <c r="BB42" s="107"/>
      <c r="BC42" s="107"/>
      <c r="BD42" s="107"/>
      <c r="BE42" s="107"/>
      <c r="BF42" s="107"/>
      <c r="BG42" s="107"/>
      <c r="BH42" s="107"/>
      <c r="BI42" s="107"/>
      <c r="BJ42" s="107"/>
      <c r="BK42" s="107"/>
      <c r="BL42" s="107"/>
      <c r="BM42" s="107"/>
      <c r="BN42" s="107"/>
      <c r="BO42" s="107"/>
      <c r="BP42" s="107"/>
      <c r="BQ42" s="107"/>
      <c r="BR42" s="107"/>
      <c r="BS42" s="107"/>
      <c r="BT42" s="107"/>
      <c r="BU42" s="107"/>
      <c r="BV42" s="107"/>
    </row>
    <row r="43" spans="1:74" ht="30" customHeight="1" x14ac:dyDescent="0.3">
      <c r="A43" s="330" t="s">
        <v>1115</v>
      </c>
      <c r="B43" s="323" t="s">
        <v>2105</v>
      </c>
      <c r="C43" s="138" t="s">
        <v>204</v>
      </c>
      <c r="D43" s="446" t="s">
        <v>655</v>
      </c>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row>
    <row r="44" spans="1:74" ht="30" customHeight="1" x14ac:dyDescent="0.3">
      <c r="A44" s="330" t="s">
        <v>1116</v>
      </c>
      <c r="B44" s="323" t="s">
        <v>2105</v>
      </c>
      <c r="C44" s="138" t="s">
        <v>827</v>
      </c>
      <c r="D44" s="446" t="s">
        <v>655</v>
      </c>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c r="AC44" s="107"/>
      <c r="AD44" s="107"/>
      <c r="AE44" s="107"/>
      <c r="AF44" s="107"/>
      <c r="AG44" s="107"/>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c r="BI44" s="107"/>
      <c r="BJ44" s="107"/>
      <c r="BK44" s="107"/>
      <c r="BL44" s="107"/>
      <c r="BM44" s="107"/>
      <c r="BN44" s="107"/>
      <c r="BO44" s="107"/>
      <c r="BP44" s="107"/>
      <c r="BQ44" s="107"/>
      <c r="BR44" s="107"/>
      <c r="BS44" s="107"/>
      <c r="BT44" s="107"/>
      <c r="BU44" s="107"/>
      <c r="BV44" s="107"/>
    </row>
    <row r="45" spans="1:74" ht="30" customHeight="1" x14ac:dyDescent="0.3">
      <c r="A45" s="330" t="s">
        <v>1117</v>
      </c>
      <c r="B45" s="323" t="s">
        <v>2105</v>
      </c>
      <c r="C45" s="138" t="s">
        <v>582</v>
      </c>
      <c r="D45" s="446" t="s">
        <v>655</v>
      </c>
      <c r="E45" s="107"/>
      <c r="F45" s="107"/>
      <c r="G45" s="107"/>
      <c r="H45" s="107"/>
      <c r="I45" s="107"/>
      <c r="J45" s="107"/>
      <c r="K45" s="107"/>
      <c r="L45" s="107"/>
      <c r="M45" s="107"/>
      <c r="N45" s="107"/>
      <c r="O45" s="107"/>
      <c r="P45" s="107"/>
      <c r="Q45" s="107"/>
      <c r="R45" s="107"/>
      <c r="S45" s="107"/>
      <c r="T45" s="107"/>
      <c r="U45" s="107"/>
      <c r="V45" s="107"/>
      <c r="W45" s="107"/>
      <c r="X45" s="107"/>
      <c r="Y45" s="107"/>
      <c r="Z45" s="107"/>
      <c r="AA45" s="107"/>
      <c r="AB45" s="107"/>
      <c r="AC45" s="107"/>
      <c r="AD45" s="107"/>
      <c r="AE45" s="107"/>
      <c r="AF45" s="107"/>
      <c r="AG45" s="107"/>
      <c r="AH45" s="107"/>
      <c r="AI45" s="107"/>
      <c r="AJ45" s="107"/>
      <c r="AK45" s="107"/>
      <c r="AL45" s="107"/>
      <c r="AM45" s="107"/>
      <c r="AN45" s="107"/>
      <c r="AO45" s="107"/>
      <c r="AP45" s="107"/>
      <c r="AQ45" s="107"/>
      <c r="AR45" s="107"/>
      <c r="AS45" s="107"/>
      <c r="AT45" s="107"/>
      <c r="AU45" s="107"/>
      <c r="AV45" s="107"/>
      <c r="AW45" s="107"/>
      <c r="AX45" s="107"/>
      <c r="AY45" s="107"/>
      <c r="AZ45" s="107"/>
      <c r="BA45" s="107"/>
      <c r="BB45" s="107"/>
      <c r="BC45" s="107"/>
      <c r="BD45" s="107"/>
      <c r="BE45" s="107"/>
      <c r="BF45" s="107"/>
      <c r="BG45" s="107"/>
      <c r="BH45" s="107"/>
      <c r="BI45" s="107"/>
      <c r="BJ45" s="107"/>
      <c r="BK45" s="107"/>
      <c r="BL45" s="107"/>
      <c r="BM45" s="107"/>
      <c r="BN45" s="107"/>
      <c r="BO45" s="107"/>
      <c r="BP45" s="107"/>
      <c r="BQ45" s="107"/>
      <c r="BR45" s="107"/>
      <c r="BS45" s="107"/>
      <c r="BT45" s="107"/>
      <c r="BU45" s="107"/>
      <c r="BV45" s="107"/>
    </row>
    <row r="46" spans="1:74" ht="30" customHeight="1" x14ac:dyDescent="0.3">
      <c r="A46" s="330" t="s">
        <v>1118</v>
      </c>
      <c r="B46" s="323" t="s">
        <v>2105</v>
      </c>
      <c r="C46" s="138" t="s">
        <v>302</v>
      </c>
      <c r="D46" s="446" t="s">
        <v>655</v>
      </c>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7"/>
      <c r="AY46" s="107"/>
      <c r="AZ46" s="107"/>
      <c r="BA46" s="107"/>
      <c r="BB46" s="107"/>
      <c r="BC46" s="107"/>
      <c r="BD46" s="107"/>
      <c r="BE46" s="107"/>
      <c r="BF46" s="107"/>
      <c r="BG46" s="107"/>
      <c r="BH46" s="107"/>
      <c r="BI46" s="107"/>
      <c r="BJ46" s="107"/>
      <c r="BK46" s="107"/>
      <c r="BL46" s="107"/>
      <c r="BM46" s="107"/>
      <c r="BN46" s="107"/>
      <c r="BO46" s="107"/>
      <c r="BP46" s="107"/>
      <c r="BQ46" s="107"/>
      <c r="BR46" s="107"/>
      <c r="BS46" s="107"/>
      <c r="BT46" s="107"/>
      <c r="BU46" s="107"/>
      <c r="BV46" s="107"/>
    </row>
    <row r="47" spans="1:74" ht="30" customHeight="1" x14ac:dyDescent="0.3">
      <c r="A47" s="330" t="s">
        <v>1119</v>
      </c>
      <c r="B47" s="323" t="s">
        <v>2105</v>
      </c>
      <c r="C47" s="138" t="s">
        <v>306</v>
      </c>
      <c r="D47" s="446" t="s">
        <v>655</v>
      </c>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c r="AK47" s="107"/>
      <c r="AL47" s="107"/>
      <c r="AM47" s="107"/>
      <c r="AN47" s="107"/>
      <c r="AO47" s="107"/>
      <c r="AP47" s="107"/>
      <c r="AQ47" s="107"/>
      <c r="AR47" s="107"/>
      <c r="AS47" s="107"/>
      <c r="AT47" s="107"/>
      <c r="AU47" s="107"/>
      <c r="AV47" s="107"/>
      <c r="AW47" s="107"/>
      <c r="AX47" s="107"/>
      <c r="AY47" s="107"/>
      <c r="AZ47" s="107"/>
      <c r="BA47" s="107"/>
      <c r="BB47" s="107"/>
      <c r="BC47" s="107"/>
      <c r="BD47" s="107"/>
      <c r="BE47" s="107"/>
      <c r="BF47" s="107"/>
      <c r="BG47" s="107"/>
      <c r="BH47" s="107"/>
      <c r="BI47" s="107"/>
      <c r="BJ47" s="107"/>
      <c r="BK47" s="107"/>
      <c r="BL47" s="107"/>
      <c r="BM47" s="107"/>
      <c r="BN47" s="107"/>
      <c r="BO47" s="107"/>
      <c r="BP47" s="107"/>
      <c r="BQ47" s="107"/>
      <c r="BR47" s="107"/>
      <c r="BS47" s="107"/>
      <c r="BT47" s="107"/>
      <c r="BU47" s="107"/>
      <c r="BV47" s="107"/>
    </row>
    <row r="48" spans="1:74" ht="30" customHeight="1" x14ac:dyDescent="0.3">
      <c r="A48" s="330" t="s">
        <v>1120</v>
      </c>
      <c r="B48" s="323" t="s">
        <v>2105</v>
      </c>
      <c r="C48" s="138" t="s">
        <v>308</v>
      </c>
      <c r="D48" s="446" t="s">
        <v>655</v>
      </c>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7"/>
      <c r="AY48" s="107"/>
      <c r="AZ48" s="107"/>
      <c r="BA48" s="107"/>
      <c r="BB48" s="107"/>
      <c r="BC48" s="107"/>
      <c r="BD48" s="107"/>
      <c r="BE48" s="107"/>
      <c r="BF48" s="107"/>
      <c r="BG48" s="107"/>
      <c r="BH48" s="107"/>
      <c r="BI48" s="107"/>
      <c r="BJ48" s="107"/>
      <c r="BK48" s="107"/>
      <c r="BL48" s="107"/>
      <c r="BM48" s="107"/>
      <c r="BN48" s="107"/>
      <c r="BO48" s="107"/>
      <c r="BP48" s="107"/>
      <c r="BQ48" s="107"/>
      <c r="BR48" s="107"/>
      <c r="BS48" s="107"/>
      <c r="BT48" s="107"/>
      <c r="BU48" s="107"/>
      <c r="BV48" s="107"/>
    </row>
    <row r="49" spans="1:74" ht="30" customHeight="1" x14ac:dyDescent="0.3">
      <c r="A49" s="330" t="s">
        <v>1121</v>
      </c>
      <c r="B49" s="323" t="s">
        <v>2105</v>
      </c>
      <c r="C49" s="138" t="s">
        <v>584</v>
      </c>
      <c r="D49" s="446" t="s">
        <v>655</v>
      </c>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c r="AI49" s="107"/>
      <c r="AJ49" s="107"/>
      <c r="AK49" s="107"/>
      <c r="AL49" s="107"/>
      <c r="AM49" s="107"/>
      <c r="AN49" s="107"/>
      <c r="AO49" s="107"/>
      <c r="AP49" s="107"/>
      <c r="AQ49" s="107"/>
      <c r="AR49" s="107"/>
      <c r="AS49" s="107"/>
      <c r="AT49" s="107"/>
      <c r="AU49" s="107"/>
      <c r="AV49" s="107"/>
      <c r="AW49" s="107"/>
      <c r="AX49" s="107"/>
      <c r="AY49" s="107"/>
      <c r="AZ49" s="107"/>
      <c r="BA49" s="107"/>
      <c r="BB49" s="107"/>
      <c r="BC49" s="107"/>
      <c r="BD49" s="107"/>
      <c r="BE49" s="107"/>
      <c r="BF49" s="107"/>
      <c r="BG49" s="107"/>
      <c r="BH49" s="107"/>
      <c r="BI49" s="107"/>
      <c r="BJ49" s="107"/>
      <c r="BK49" s="107"/>
      <c r="BL49" s="107"/>
      <c r="BM49" s="107"/>
      <c r="BN49" s="107"/>
      <c r="BO49" s="107"/>
      <c r="BP49" s="107"/>
      <c r="BQ49" s="107"/>
      <c r="BR49" s="107"/>
      <c r="BS49" s="107"/>
      <c r="BT49" s="107"/>
      <c r="BU49" s="107"/>
      <c r="BV49" s="107"/>
    </row>
    <row r="50" spans="1:74" ht="30" customHeight="1" x14ac:dyDescent="0.3">
      <c r="A50" s="481" t="s">
        <v>1122</v>
      </c>
      <c r="B50" s="452" t="s">
        <v>2105</v>
      </c>
      <c r="C50" s="431" t="s">
        <v>585</v>
      </c>
      <c r="D50" s="490" t="s">
        <v>655</v>
      </c>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7"/>
      <c r="AC50" s="107"/>
      <c r="AD50" s="107"/>
      <c r="AE50" s="107"/>
      <c r="AF50" s="107"/>
      <c r="AG50" s="107"/>
      <c r="AH50" s="107"/>
      <c r="AI50" s="107"/>
      <c r="AJ50" s="107"/>
      <c r="AK50" s="107"/>
      <c r="AL50" s="107"/>
      <c r="AM50" s="107"/>
      <c r="AN50" s="107"/>
      <c r="AO50" s="107"/>
      <c r="AP50" s="107"/>
      <c r="AQ50" s="107"/>
      <c r="AR50" s="107"/>
      <c r="AS50" s="107"/>
      <c r="AT50" s="107"/>
      <c r="AU50" s="107"/>
      <c r="AV50" s="107"/>
      <c r="AW50" s="107"/>
      <c r="AX50" s="107"/>
      <c r="AY50" s="107"/>
      <c r="AZ50" s="107"/>
      <c r="BA50" s="107"/>
      <c r="BB50" s="107"/>
      <c r="BC50" s="107"/>
      <c r="BD50" s="107"/>
      <c r="BE50" s="107"/>
      <c r="BF50" s="107"/>
      <c r="BG50" s="107"/>
      <c r="BH50" s="107"/>
      <c r="BI50" s="107"/>
      <c r="BJ50" s="107"/>
      <c r="BK50" s="107"/>
      <c r="BL50" s="107"/>
      <c r="BM50" s="107"/>
      <c r="BN50" s="107"/>
      <c r="BO50" s="107"/>
      <c r="BP50" s="107"/>
      <c r="BQ50" s="107"/>
      <c r="BR50" s="107"/>
      <c r="BS50" s="107"/>
      <c r="BT50" s="107"/>
      <c r="BU50" s="107"/>
      <c r="BV50" s="107"/>
    </row>
    <row r="51" spans="1:74" ht="30" customHeight="1" x14ac:dyDescent="0.3">
      <c r="A51" s="332" t="s">
        <v>2319</v>
      </c>
      <c r="B51" s="327" t="s">
        <v>2105</v>
      </c>
      <c r="C51" s="326" t="s">
        <v>2320</v>
      </c>
      <c r="D51" s="491" t="s">
        <v>655</v>
      </c>
      <c r="E51" s="107"/>
      <c r="F51" s="107"/>
      <c r="G51" s="107"/>
      <c r="H51" s="107"/>
      <c r="I51" s="107"/>
      <c r="J51" s="107"/>
      <c r="K51" s="107"/>
      <c r="L51" s="107"/>
      <c r="M51" s="107"/>
      <c r="N51" s="107"/>
      <c r="O51" s="107"/>
      <c r="P51" s="107"/>
      <c r="Q51" s="107"/>
      <c r="R51" s="107"/>
      <c r="S51" s="107"/>
      <c r="T51" s="107"/>
      <c r="U51" s="107"/>
      <c r="V51" s="107"/>
      <c r="W51" s="107"/>
      <c r="X51" s="107"/>
      <c r="Y51" s="107"/>
      <c r="Z51" s="107"/>
      <c r="AA51" s="107"/>
      <c r="AB51" s="107"/>
      <c r="AC51" s="107"/>
      <c r="AD51" s="107"/>
      <c r="AE51" s="107"/>
      <c r="AF51" s="107"/>
      <c r="AG51" s="107"/>
      <c r="AH51" s="107"/>
      <c r="AI51" s="107"/>
      <c r="AJ51" s="107"/>
      <c r="AK51" s="107"/>
      <c r="AL51" s="107"/>
      <c r="AM51" s="107"/>
      <c r="AN51" s="107"/>
      <c r="AO51" s="107"/>
      <c r="AP51" s="107"/>
      <c r="AQ51" s="107"/>
      <c r="AR51" s="107"/>
      <c r="AS51" s="107"/>
      <c r="AT51" s="107"/>
      <c r="AU51" s="107"/>
      <c r="AV51" s="107"/>
      <c r="AW51" s="107"/>
      <c r="AX51" s="107"/>
      <c r="AY51" s="107"/>
      <c r="AZ51" s="107"/>
      <c r="BA51" s="107"/>
      <c r="BB51" s="107"/>
      <c r="BC51" s="107"/>
      <c r="BD51" s="107"/>
      <c r="BE51" s="107"/>
      <c r="BF51" s="107"/>
      <c r="BG51" s="107"/>
      <c r="BH51" s="107"/>
      <c r="BI51" s="107"/>
      <c r="BJ51" s="107"/>
      <c r="BK51" s="107"/>
      <c r="BL51" s="107"/>
      <c r="BM51" s="107"/>
      <c r="BN51" s="107"/>
      <c r="BO51" s="107"/>
      <c r="BP51" s="107"/>
      <c r="BQ51" s="107"/>
      <c r="BR51" s="107"/>
      <c r="BS51" s="107"/>
      <c r="BT51" s="107"/>
      <c r="BU51" s="107"/>
      <c r="BV51" s="107"/>
    </row>
    <row r="52" spans="1:74" ht="30" customHeight="1" x14ac:dyDescent="0.3">
      <c r="A52" s="140" t="s">
        <v>208</v>
      </c>
      <c r="B52" s="163" t="s">
        <v>742</v>
      </c>
      <c r="C52" s="127" t="s">
        <v>2297</v>
      </c>
      <c r="D52" s="163"/>
      <c r="E52" s="258" t="s">
        <v>2303</v>
      </c>
      <c r="F52" s="258" t="s">
        <v>2303</v>
      </c>
      <c r="G52" s="258" t="s">
        <v>2303</v>
      </c>
      <c r="H52" s="258" t="s">
        <v>2303</v>
      </c>
      <c r="I52" s="258" t="s">
        <v>2303</v>
      </c>
      <c r="J52" s="258" t="s">
        <v>2303</v>
      </c>
      <c r="K52" s="258" t="s">
        <v>2303</v>
      </c>
      <c r="L52" s="258" t="s">
        <v>2303</v>
      </c>
      <c r="M52" s="258" t="s">
        <v>2303</v>
      </c>
      <c r="N52" s="258" t="s">
        <v>2303</v>
      </c>
      <c r="O52" s="258" t="s">
        <v>2303</v>
      </c>
      <c r="P52" s="258" t="s">
        <v>2303</v>
      </c>
      <c r="Q52" s="258" t="s">
        <v>2303</v>
      </c>
      <c r="R52" s="258" t="s">
        <v>2303</v>
      </c>
      <c r="S52" s="258" t="s">
        <v>2303</v>
      </c>
      <c r="T52" s="258" t="s">
        <v>2303</v>
      </c>
      <c r="U52" s="258" t="s">
        <v>2303</v>
      </c>
      <c r="V52" s="258" t="s">
        <v>2303</v>
      </c>
      <c r="W52" s="258" t="s">
        <v>2303</v>
      </c>
      <c r="X52" s="258" t="s">
        <v>2303</v>
      </c>
      <c r="Y52" s="258" t="s">
        <v>2303</v>
      </c>
      <c r="Z52" s="258" t="s">
        <v>2303</v>
      </c>
      <c r="AA52" s="258" t="s">
        <v>2303</v>
      </c>
      <c r="AB52" s="258" t="s">
        <v>2303</v>
      </c>
      <c r="AC52" s="258" t="s">
        <v>2303</v>
      </c>
      <c r="AD52" s="258" t="s">
        <v>2303</v>
      </c>
      <c r="AE52" s="258" t="s">
        <v>2303</v>
      </c>
      <c r="AF52" s="258" t="s">
        <v>2303</v>
      </c>
      <c r="AG52" s="258" t="s">
        <v>2303</v>
      </c>
      <c r="AH52" s="258" t="s">
        <v>2303</v>
      </c>
      <c r="AI52" s="258" t="s">
        <v>2303</v>
      </c>
      <c r="AJ52" s="258" t="s">
        <v>2303</v>
      </c>
      <c r="AK52" s="258" t="s">
        <v>2303</v>
      </c>
      <c r="AL52" s="258" t="s">
        <v>2303</v>
      </c>
      <c r="AM52" s="258" t="s">
        <v>2303</v>
      </c>
      <c r="AN52" s="258" t="s">
        <v>2303</v>
      </c>
      <c r="AO52" s="258" t="s">
        <v>2303</v>
      </c>
      <c r="AP52" s="258" t="s">
        <v>2303</v>
      </c>
      <c r="AQ52" s="258" t="s">
        <v>2303</v>
      </c>
      <c r="AR52" s="258" t="s">
        <v>2303</v>
      </c>
      <c r="AS52" s="258" t="s">
        <v>2303</v>
      </c>
      <c r="AT52" s="258" t="s">
        <v>2303</v>
      </c>
      <c r="AU52" s="258" t="s">
        <v>2303</v>
      </c>
      <c r="AV52" s="258" t="s">
        <v>2303</v>
      </c>
      <c r="AW52" s="258" t="s">
        <v>2303</v>
      </c>
      <c r="AX52" s="258" t="s">
        <v>2303</v>
      </c>
      <c r="AY52" s="258" t="s">
        <v>2303</v>
      </c>
      <c r="AZ52" s="258" t="s">
        <v>2303</v>
      </c>
      <c r="BA52" s="258" t="s">
        <v>2303</v>
      </c>
      <c r="BB52" s="258" t="s">
        <v>2303</v>
      </c>
      <c r="BC52" s="258" t="s">
        <v>2303</v>
      </c>
      <c r="BD52" s="258" t="s">
        <v>2303</v>
      </c>
      <c r="BE52" s="258" t="s">
        <v>2303</v>
      </c>
      <c r="BF52" s="258" t="s">
        <v>2303</v>
      </c>
      <c r="BG52" s="258" t="s">
        <v>2303</v>
      </c>
      <c r="BH52" s="258" t="s">
        <v>2303</v>
      </c>
      <c r="BI52" s="258" t="s">
        <v>2303</v>
      </c>
      <c r="BJ52" s="258" t="s">
        <v>2303</v>
      </c>
      <c r="BK52" s="258" t="s">
        <v>2303</v>
      </c>
      <c r="BL52" s="258" t="s">
        <v>2303</v>
      </c>
      <c r="BM52" s="258" t="s">
        <v>2303</v>
      </c>
      <c r="BN52" s="258" t="s">
        <v>2303</v>
      </c>
      <c r="BO52" s="258" t="s">
        <v>2303</v>
      </c>
      <c r="BP52" s="258" t="s">
        <v>2303</v>
      </c>
      <c r="BQ52" s="258" t="s">
        <v>2303</v>
      </c>
      <c r="BR52" s="258" t="s">
        <v>2303</v>
      </c>
      <c r="BS52" s="258" t="s">
        <v>2303</v>
      </c>
      <c r="BT52" s="258" t="s">
        <v>2303</v>
      </c>
      <c r="BU52" s="258" t="s">
        <v>2303</v>
      </c>
      <c r="BV52" s="258" t="s">
        <v>2303</v>
      </c>
    </row>
    <row r="53" spans="1:74" ht="30" customHeight="1" x14ac:dyDescent="0.3">
      <c r="A53" s="318" t="s">
        <v>2291</v>
      </c>
      <c r="B53" s="320" t="s">
        <v>742</v>
      </c>
      <c r="C53" s="138" t="s">
        <v>2299</v>
      </c>
      <c r="D53" s="323" t="s">
        <v>655</v>
      </c>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7"/>
      <c r="AC53" s="107"/>
      <c r="AD53" s="107"/>
      <c r="AE53" s="107"/>
      <c r="AF53" s="107"/>
      <c r="AG53" s="107"/>
      <c r="AH53" s="107"/>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c r="BI53" s="107"/>
      <c r="BJ53" s="107"/>
      <c r="BK53" s="107"/>
      <c r="BL53" s="107"/>
      <c r="BM53" s="107"/>
      <c r="BN53" s="107"/>
      <c r="BO53" s="107"/>
      <c r="BP53" s="107"/>
      <c r="BQ53" s="107"/>
      <c r="BR53" s="107"/>
      <c r="BS53" s="107"/>
      <c r="BT53" s="107"/>
      <c r="BU53" s="107"/>
      <c r="BV53" s="107"/>
    </row>
    <row r="54" spans="1:74" ht="30" customHeight="1" x14ac:dyDescent="0.3">
      <c r="A54" s="321" t="s">
        <v>2292</v>
      </c>
      <c r="B54" s="323" t="s">
        <v>742</v>
      </c>
      <c r="C54" s="138" t="s">
        <v>2300</v>
      </c>
      <c r="D54" s="323" t="s">
        <v>655</v>
      </c>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c r="BO54" s="107"/>
      <c r="BP54" s="107"/>
      <c r="BQ54" s="107"/>
      <c r="BR54" s="107"/>
      <c r="BS54" s="107"/>
      <c r="BT54" s="107"/>
      <c r="BU54" s="107"/>
      <c r="BV54" s="107"/>
    </row>
    <row r="55" spans="1:74" ht="30" customHeight="1" x14ac:dyDescent="0.3">
      <c r="A55" s="321" t="s">
        <v>2293</v>
      </c>
      <c r="B55" s="323" t="s">
        <v>742</v>
      </c>
      <c r="C55" s="431" t="s">
        <v>2301</v>
      </c>
      <c r="D55" s="323" t="s">
        <v>655</v>
      </c>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c r="AC55" s="107"/>
      <c r="AD55" s="107"/>
      <c r="AE55" s="107"/>
      <c r="AF55" s="107"/>
      <c r="AG55" s="107"/>
      <c r="AH55" s="107"/>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c r="BH55" s="107"/>
      <c r="BI55" s="107"/>
      <c r="BJ55" s="107"/>
      <c r="BK55" s="107"/>
      <c r="BL55" s="107"/>
      <c r="BM55" s="107"/>
      <c r="BN55" s="107"/>
      <c r="BO55" s="107"/>
      <c r="BP55" s="107"/>
      <c r="BQ55" s="107"/>
      <c r="BR55" s="107"/>
      <c r="BS55" s="107"/>
      <c r="BT55" s="107"/>
      <c r="BU55" s="107"/>
      <c r="BV55" s="107"/>
    </row>
    <row r="56" spans="1:74" ht="30" customHeight="1" x14ac:dyDescent="0.3">
      <c r="A56" s="321" t="s">
        <v>2294</v>
      </c>
      <c r="B56" s="323" t="s">
        <v>742</v>
      </c>
      <c r="C56" s="138" t="s">
        <v>380</v>
      </c>
      <c r="D56" s="323" t="s">
        <v>655</v>
      </c>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c r="BI56" s="107"/>
      <c r="BJ56" s="107"/>
      <c r="BK56" s="107"/>
      <c r="BL56" s="107"/>
      <c r="BM56" s="107"/>
      <c r="BN56" s="107"/>
      <c r="BO56" s="107"/>
      <c r="BP56" s="107"/>
      <c r="BQ56" s="107"/>
      <c r="BR56" s="107"/>
      <c r="BS56" s="107"/>
      <c r="BT56" s="107"/>
      <c r="BU56" s="107"/>
      <c r="BV56" s="107"/>
    </row>
    <row r="57" spans="1:74" ht="30" customHeight="1" x14ac:dyDescent="0.3">
      <c r="A57" s="321" t="s">
        <v>2295</v>
      </c>
      <c r="B57" s="323" t="s">
        <v>742</v>
      </c>
      <c r="C57" s="138" t="s">
        <v>342</v>
      </c>
      <c r="D57" s="323" t="s">
        <v>655</v>
      </c>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7"/>
      <c r="AL57" s="107"/>
      <c r="AM57" s="107"/>
      <c r="AN57" s="107"/>
      <c r="AO57" s="107"/>
      <c r="AP57" s="107"/>
      <c r="AQ57" s="107"/>
      <c r="AR57" s="107"/>
      <c r="AS57" s="107"/>
      <c r="AT57" s="107"/>
      <c r="AU57" s="107"/>
      <c r="AV57" s="107"/>
      <c r="AW57" s="107"/>
      <c r="AX57" s="107"/>
      <c r="AY57" s="107"/>
      <c r="AZ57" s="107"/>
      <c r="BA57" s="107"/>
      <c r="BB57" s="107"/>
      <c r="BC57" s="107"/>
      <c r="BD57" s="107"/>
      <c r="BE57" s="107"/>
      <c r="BF57" s="107"/>
      <c r="BG57" s="107"/>
      <c r="BH57" s="107"/>
      <c r="BI57" s="107"/>
      <c r="BJ57" s="107"/>
      <c r="BK57" s="107"/>
      <c r="BL57" s="107"/>
      <c r="BM57" s="107"/>
      <c r="BN57" s="107"/>
      <c r="BO57" s="107"/>
      <c r="BP57" s="107"/>
      <c r="BQ57" s="107"/>
      <c r="BR57" s="107"/>
      <c r="BS57" s="107"/>
      <c r="BT57" s="107"/>
      <c r="BU57" s="107"/>
      <c r="BV57" s="107"/>
    </row>
    <row r="58" spans="1:74" ht="30" customHeight="1" x14ac:dyDescent="0.3">
      <c r="A58" s="430" t="s">
        <v>2296</v>
      </c>
      <c r="B58" s="452" t="s">
        <v>742</v>
      </c>
      <c r="C58" s="138" t="s">
        <v>359</v>
      </c>
      <c r="D58" s="323" t="s">
        <v>655</v>
      </c>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7"/>
      <c r="AF58" s="107"/>
      <c r="AG58" s="107"/>
      <c r="AH58" s="107"/>
      <c r="AI58" s="107"/>
      <c r="AJ58" s="107"/>
      <c r="AK58" s="107"/>
      <c r="AL58" s="107"/>
      <c r="AM58" s="107"/>
      <c r="AN58" s="107"/>
      <c r="AO58" s="107"/>
      <c r="AP58" s="107"/>
      <c r="AQ58" s="107"/>
      <c r="AR58" s="107"/>
      <c r="AS58" s="107"/>
      <c r="AT58" s="107"/>
      <c r="AU58" s="107"/>
      <c r="AV58" s="107"/>
      <c r="AW58" s="107"/>
      <c r="AX58" s="107"/>
      <c r="AY58" s="107"/>
      <c r="AZ58" s="107"/>
      <c r="BA58" s="107"/>
      <c r="BB58" s="107"/>
      <c r="BC58" s="107"/>
      <c r="BD58" s="107"/>
      <c r="BE58" s="107"/>
      <c r="BF58" s="107"/>
      <c r="BG58" s="107"/>
      <c r="BH58" s="107"/>
      <c r="BI58" s="107"/>
      <c r="BJ58" s="107"/>
      <c r="BK58" s="107"/>
      <c r="BL58" s="107"/>
      <c r="BM58" s="107"/>
      <c r="BN58" s="107"/>
      <c r="BO58" s="107"/>
      <c r="BP58" s="107"/>
      <c r="BQ58" s="107"/>
      <c r="BR58" s="107"/>
      <c r="BS58" s="107"/>
      <c r="BT58" s="107"/>
      <c r="BU58" s="107"/>
      <c r="BV58" s="107"/>
    </row>
    <row r="59" spans="1:74" ht="30" customHeight="1" x14ac:dyDescent="0.3">
      <c r="A59" s="321" t="s">
        <v>2298</v>
      </c>
      <c r="B59" s="323" t="s">
        <v>742</v>
      </c>
      <c r="C59" s="138" t="s">
        <v>2302</v>
      </c>
      <c r="D59" s="323" t="s">
        <v>655</v>
      </c>
      <c r="E59" s="107"/>
      <c r="F59" s="107"/>
      <c r="G59" s="107"/>
      <c r="H59" s="107"/>
      <c r="I59" s="107"/>
      <c r="J59" s="107"/>
      <c r="K59" s="107"/>
      <c r="L59" s="107"/>
      <c r="M59" s="107"/>
      <c r="N59" s="107"/>
      <c r="O59" s="107"/>
      <c r="P59" s="107"/>
      <c r="Q59" s="107"/>
      <c r="R59" s="107"/>
      <c r="S59" s="107"/>
      <c r="T59" s="107"/>
      <c r="U59" s="107"/>
      <c r="V59" s="107"/>
      <c r="W59" s="107"/>
      <c r="X59" s="107"/>
      <c r="Y59" s="107"/>
      <c r="Z59" s="107"/>
      <c r="AA59" s="107"/>
      <c r="AB59" s="107"/>
      <c r="AC59" s="107"/>
      <c r="AD59" s="107"/>
      <c r="AE59" s="107"/>
      <c r="AF59" s="107"/>
      <c r="AG59" s="107"/>
      <c r="AH59" s="107"/>
      <c r="AI59" s="107"/>
      <c r="AJ59" s="107"/>
      <c r="AK59" s="107"/>
      <c r="AL59" s="107"/>
      <c r="AM59" s="107"/>
      <c r="AN59" s="107"/>
      <c r="AO59" s="107"/>
      <c r="AP59" s="107"/>
      <c r="AQ59" s="107"/>
      <c r="AR59" s="107"/>
      <c r="AS59" s="107"/>
      <c r="AT59" s="107"/>
      <c r="AU59" s="107"/>
      <c r="AV59" s="107"/>
      <c r="AW59" s="107"/>
      <c r="AX59" s="107"/>
      <c r="AY59" s="107"/>
      <c r="AZ59" s="107"/>
      <c r="BA59" s="107"/>
      <c r="BB59" s="107"/>
      <c r="BC59" s="107"/>
      <c r="BD59" s="107"/>
      <c r="BE59" s="107"/>
      <c r="BF59" s="107"/>
      <c r="BG59" s="107"/>
      <c r="BH59" s="107"/>
      <c r="BI59" s="107"/>
      <c r="BJ59" s="107"/>
      <c r="BK59" s="107"/>
      <c r="BL59" s="107"/>
      <c r="BM59" s="107"/>
      <c r="BN59" s="107"/>
      <c r="BO59" s="107"/>
      <c r="BP59" s="107"/>
      <c r="BQ59" s="107"/>
      <c r="BR59" s="107"/>
      <c r="BS59" s="107"/>
      <c r="BT59" s="107"/>
      <c r="BU59" s="107"/>
      <c r="BV59" s="107"/>
    </row>
    <row r="60" spans="1:74" ht="30" customHeight="1" x14ac:dyDescent="0.3">
      <c r="A60" s="324" t="s">
        <v>2315</v>
      </c>
      <c r="B60" s="480" t="s">
        <v>742</v>
      </c>
      <c r="C60" s="326" t="s">
        <v>2316</v>
      </c>
      <c r="D60" s="327" t="s">
        <v>655</v>
      </c>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c r="BI60" s="107"/>
      <c r="BJ60" s="107"/>
      <c r="BK60" s="107"/>
      <c r="BL60" s="107"/>
      <c r="BM60" s="107"/>
      <c r="BN60" s="107"/>
      <c r="BO60" s="107"/>
      <c r="BP60" s="107"/>
      <c r="BQ60" s="107"/>
      <c r="BR60" s="107"/>
      <c r="BS60" s="107"/>
      <c r="BT60" s="107"/>
      <c r="BU60" s="107"/>
      <c r="BV60" s="107"/>
    </row>
    <row r="61" spans="1:74" s="3" customFormat="1" x14ac:dyDescent="0.3">
      <c r="A61" s="10"/>
      <c r="B61" s="10"/>
      <c r="C61" s="170"/>
      <c r="D61" s="102"/>
      <c r="E61" s="171"/>
      <c r="F61" s="309"/>
      <c r="G61" s="309"/>
      <c r="H61" s="309"/>
      <c r="I61" s="309"/>
      <c r="J61" s="309"/>
      <c r="K61" s="309"/>
      <c r="L61" s="309"/>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73"/>
      <c r="AS61" s="273"/>
      <c r="AT61" s="273"/>
      <c r="AU61" s="273"/>
      <c r="AV61" s="273"/>
      <c r="AW61" s="273"/>
      <c r="AX61" s="273"/>
      <c r="AY61" s="273"/>
      <c r="AZ61" s="273"/>
      <c r="BA61" s="273"/>
      <c r="BB61" s="273"/>
      <c r="BC61" s="273"/>
      <c r="BD61" s="273"/>
      <c r="BE61" s="273"/>
      <c r="BF61" s="273"/>
      <c r="BG61" s="273"/>
      <c r="BH61" s="273"/>
      <c r="BI61" s="273"/>
      <c r="BJ61" s="273"/>
      <c r="BK61" s="273"/>
      <c r="BL61" s="273"/>
      <c r="BM61" s="273"/>
      <c r="BN61" s="273"/>
      <c r="BO61" s="273"/>
      <c r="BP61" s="273"/>
      <c r="BQ61" s="273"/>
      <c r="BR61" s="273"/>
      <c r="BS61" s="273"/>
      <c r="BT61" s="273"/>
      <c r="BU61" s="273"/>
      <c r="BV61" s="347"/>
    </row>
    <row r="62" spans="1:74" s="3" customFormat="1" x14ac:dyDescent="0.3">
      <c r="A62" s="76" t="s">
        <v>421</v>
      </c>
      <c r="B62" s="656" t="s">
        <v>30</v>
      </c>
      <c r="C62" s="731"/>
      <c r="D62" s="731"/>
      <c r="E62" s="656"/>
      <c r="F62" s="731"/>
      <c r="G62" s="731"/>
      <c r="H62" s="691"/>
      <c r="I62" s="691"/>
      <c r="J62" s="691"/>
      <c r="K62" s="691"/>
      <c r="L62" s="691"/>
      <c r="M62" s="691"/>
      <c r="N62" s="691"/>
      <c r="O62" s="691"/>
      <c r="P62" s="691"/>
      <c r="Q62" s="691"/>
      <c r="R62" s="691"/>
      <c r="S62" s="691"/>
      <c r="T62" s="691"/>
      <c r="U62" s="691"/>
      <c r="V62" s="691"/>
      <c r="W62" s="691"/>
      <c r="X62" s="691"/>
      <c r="Y62" s="691"/>
      <c r="Z62" s="691"/>
      <c r="AA62" s="691"/>
      <c r="AB62" s="691"/>
      <c r="AC62" s="691"/>
      <c r="AD62" s="691"/>
      <c r="AE62" s="691"/>
      <c r="AF62" s="691"/>
      <c r="AG62" s="691"/>
      <c r="AH62" s="691"/>
      <c r="AI62" s="691"/>
      <c r="AJ62" s="691"/>
      <c r="AK62" s="691"/>
      <c r="AL62" s="691"/>
      <c r="AM62" s="691"/>
      <c r="AN62" s="691"/>
      <c r="AO62" s="691"/>
      <c r="AP62" s="691"/>
      <c r="AQ62" s="691"/>
      <c r="AR62" s="691"/>
      <c r="AS62" s="691"/>
      <c r="AT62" s="691"/>
      <c r="AU62" s="691"/>
      <c r="AV62" s="691"/>
      <c r="AW62" s="691"/>
      <c r="AX62" s="691"/>
      <c r="AY62" s="691"/>
      <c r="AZ62" s="691"/>
      <c r="BA62" s="691"/>
      <c r="BB62" s="691"/>
      <c r="BC62" s="691"/>
      <c r="BD62" s="691"/>
      <c r="BE62" s="691"/>
      <c r="BF62" s="691"/>
      <c r="BG62" s="691"/>
      <c r="BH62" s="691"/>
      <c r="BI62" s="691"/>
      <c r="BJ62" s="691"/>
      <c r="BK62" s="691"/>
      <c r="BL62" s="691"/>
      <c r="BM62" s="691"/>
      <c r="BN62" s="691"/>
      <c r="BO62" s="691"/>
      <c r="BP62" s="691"/>
      <c r="BQ62" s="691"/>
      <c r="BR62" s="691"/>
      <c r="BS62" s="691"/>
      <c r="BT62" s="691"/>
      <c r="BU62" s="691"/>
      <c r="BV62" s="660"/>
    </row>
    <row r="63" spans="1:74" s="3" customFormat="1" x14ac:dyDescent="0.3">
      <c r="A63" s="10"/>
      <c r="B63" s="10"/>
      <c r="C63" s="174"/>
      <c r="D63" s="345"/>
      <c r="E63" s="172"/>
      <c r="F63" s="310"/>
      <c r="G63" s="310"/>
      <c r="H63" s="310"/>
      <c r="I63" s="310"/>
      <c r="J63" s="310"/>
      <c r="K63" s="310"/>
      <c r="L63" s="310"/>
      <c r="M63" s="348"/>
      <c r="N63" s="348"/>
      <c r="O63" s="348"/>
      <c r="P63" s="348"/>
      <c r="Q63" s="348"/>
      <c r="R63" s="348"/>
      <c r="S63" s="348"/>
      <c r="T63" s="348"/>
      <c r="U63" s="348"/>
      <c r="V63" s="348"/>
      <c r="W63" s="348"/>
      <c r="X63" s="348"/>
      <c r="Y63" s="348"/>
      <c r="Z63" s="348"/>
      <c r="AA63" s="348"/>
      <c r="AB63" s="348"/>
      <c r="AC63" s="348"/>
      <c r="AD63" s="348"/>
      <c r="AE63" s="348"/>
      <c r="AF63" s="348"/>
      <c r="AG63" s="348"/>
      <c r="AH63" s="348"/>
      <c r="AI63" s="348"/>
      <c r="AJ63" s="348"/>
      <c r="AK63" s="348"/>
      <c r="AL63" s="348"/>
      <c r="AM63" s="348"/>
      <c r="AN63" s="348"/>
      <c r="AO63" s="348"/>
      <c r="AP63" s="348"/>
      <c r="AQ63" s="348"/>
      <c r="AR63" s="348"/>
      <c r="AS63" s="348"/>
      <c r="AT63" s="348"/>
      <c r="AU63" s="348"/>
      <c r="AV63" s="348"/>
      <c r="AW63" s="348"/>
      <c r="AX63" s="348"/>
      <c r="AY63" s="348"/>
      <c r="AZ63" s="348"/>
      <c r="BA63" s="348"/>
      <c r="BB63" s="348"/>
      <c r="BC63" s="348"/>
      <c r="BD63" s="348"/>
      <c r="BE63" s="348"/>
      <c r="BF63" s="348"/>
      <c r="BG63" s="348"/>
      <c r="BH63" s="348"/>
      <c r="BI63" s="348"/>
      <c r="BJ63" s="348"/>
      <c r="BK63" s="348"/>
      <c r="BL63" s="348"/>
      <c r="BM63" s="348"/>
      <c r="BN63" s="348"/>
      <c r="BO63" s="348"/>
      <c r="BP63" s="348"/>
      <c r="BQ63" s="348"/>
      <c r="BR63" s="348"/>
      <c r="BS63" s="348"/>
      <c r="BT63" s="348"/>
      <c r="BU63" s="348"/>
      <c r="BV63" s="349"/>
    </row>
    <row r="64" spans="1:74" ht="30" customHeight="1" x14ac:dyDescent="0.3">
      <c r="A64" s="125" t="s">
        <v>463</v>
      </c>
      <c r="B64" s="163" t="s">
        <v>2105</v>
      </c>
      <c r="C64" s="127" t="s">
        <v>2028</v>
      </c>
      <c r="D64" s="163" t="s">
        <v>17</v>
      </c>
      <c r="E64" s="306"/>
      <c r="F64" s="306"/>
      <c r="G64" s="306"/>
      <c r="H64" s="306"/>
      <c r="I64" s="306"/>
      <c r="J64" s="306"/>
      <c r="K64" s="306"/>
      <c r="L64" s="306"/>
      <c r="M64" s="306"/>
      <c r="N64" s="306"/>
      <c r="O64" s="306"/>
      <c r="P64" s="306"/>
      <c r="Q64" s="306"/>
      <c r="R64" s="306"/>
      <c r="S64" s="306"/>
      <c r="T64" s="306"/>
      <c r="U64" s="306"/>
      <c r="V64" s="306"/>
      <c r="W64" s="306"/>
      <c r="X64" s="306"/>
      <c r="Y64" s="306"/>
      <c r="Z64" s="306"/>
      <c r="AA64" s="306"/>
      <c r="AB64" s="306"/>
      <c r="AC64" s="306"/>
      <c r="AD64" s="306"/>
      <c r="AE64" s="306"/>
      <c r="AF64" s="306"/>
      <c r="AG64" s="306"/>
      <c r="AH64" s="306"/>
      <c r="AI64" s="306"/>
      <c r="AJ64" s="306"/>
      <c r="AK64" s="306"/>
      <c r="AL64" s="306"/>
      <c r="AM64" s="306"/>
      <c r="AN64" s="306"/>
      <c r="AO64" s="306"/>
      <c r="AP64" s="306"/>
      <c r="AQ64" s="306"/>
      <c r="AR64" s="306"/>
      <c r="AS64" s="306"/>
      <c r="AT64" s="306"/>
      <c r="AU64" s="306"/>
      <c r="AV64" s="306"/>
      <c r="AW64" s="306"/>
      <c r="AX64" s="306"/>
      <c r="AY64" s="306"/>
      <c r="AZ64" s="306"/>
      <c r="BA64" s="306"/>
      <c r="BB64" s="306"/>
      <c r="BC64" s="306"/>
      <c r="BD64" s="306"/>
      <c r="BE64" s="306"/>
      <c r="BF64" s="306"/>
      <c r="BG64" s="306"/>
      <c r="BH64" s="306"/>
      <c r="BI64" s="306"/>
      <c r="BJ64" s="306"/>
      <c r="BK64" s="306"/>
      <c r="BL64" s="306"/>
      <c r="BM64" s="306"/>
      <c r="BN64" s="306"/>
      <c r="BO64" s="306"/>
      <c r="BP64" s="306"/>
      <c r="BQ64" s="306"/>
      <c r="BR64" s="306"/>
      <c r="BS64" s="306"/>
      <c r="BT64" s="306"/>
      <c r="BU64" s="306"/>
      <c r="BV64" s="306"/>
    </row>
    <row r="65" spans="1:74" ht="30" customHeight="1" x14ac:dyDescent="0.3">
      <c r="A65" s="125" t="s">
        <v>2027</v>
      </c>
      <c r="B65" s="163" t="s">
        <v>2105</v>
      </c>
      <c r="C65" s="127" t="s">
        <v>2032</v>
      </c>
      <c r="D65" s="163" t="s">
        <v>14</v>
      </c>
      <c r="E65" s="306"/>
      <c r="F65" s="306"/>
      <c r="G65" s="306"/>
      <c r="H65" s="306"/>
      <c r="I65" s="306"/>
      <c r="J65" s="306"/>
      <c r="K65" s="306"/>
      <c r="L65" s="306"/>
      <c r="M65" s="306"/>
      <c r="N65" s="306"/>
      <c r="O65" s="306"/>
      <c r="P65" s="306"/>
      <c r="Q65" s="306"/>
      <c r="R65" s="306"/>
      <c r="S65" s="306"/>
      <c r="T65" s="306"/>
      <c r="U65" s="306"/>
      <c r="V65" s="306"/>
      <c r="W65" s="306"/>
      <c r="X65" s="306"/>
      <c r="Y65" s="306"/>
      <c r="Z65" s="306"/>
      <c r="AA65" s="306"/>
      <c r="AB65" s="306"/>
      <c r="AC65" s="306"/>
      <c r="AD65" s="306"/>
      <c r="AE65" s="306"/>
      <c r="AF65" s="306"/>
      <c r="AG65" s="306"/>
      <c r="AH65" s="306"/>
      <c r="AI65" s="306"/>
      <c r="AJ65" s="306"/>
      <c r="AK65" s="306"/>
      <c r="AL65" s="306"/>
      <c r="AM65" s="306"/>
      <c r="AN65" s="306"/>
      <c r="AO65" s="306"/>
      <c r="AP65" s="306"/>
      <c r="AQ65" s="306"/>
      <c r="AR65" s="306"/>
      <c r="AS65" s="306"/>
      <c r="AT65" s="306"/>
      <c r="AU65" s="306"/>
      <c r="AV65" s="306"/>
      <c r="AW65" s="306"/>
      <c r="AX65" s="306"/>
      <c r="AY65" s="306"/>
      <c r="AZ65" s="306"/>
      <c r="BA65" s="306"/>
      <c r="BB65" s="306"/>
      <c r="BC65" s="306"/>
      <c r="BD65" s="306"/>
      <c r="BE65" s="306"/>
      <c r="BF65" s="306"/>
      <c r="BG65" s="306"/>
      <c r="BH65" s="306"/>
      <c r="BI65" s="306"/>
      <c r="BJ65" s="306"/>
      <c r="BK65" s="306"/>
      <c r="BL65" s="306"/>
      <c r="BM65" s="306"/>
      <c r="BN65" s="306"/>
      <c r="BO65" s="306"/>
      <c r="BP65" s="306"/>
      <c r="BQ65" s="306"/>
      <c r="BR65" s="306"/>
      <c r="BS65" s="306"/>
      <c r="BT65" s="306"/>
      <c r="BU65" s="306"/>
      <c r="BV65" s="306"/>
    </row>
    <row r="66" spans="1:74" s="3" customFormat="1" x14ac:dyDescent="0.3">
      <c r="A66" s="10"/>
      <c r="B66" s="10"/>
      <c r="C66" s="11"/>
      <c r="D66" s="13"/>
      <c r="E66" s="12"/>
      <c r="F66" s="13"/>
      <c r="G66" s="311"/>
      <c r="H66" s="311"/>
      <c r="I66" s="311"/>
      <c r="J66" s="311"/>
      <c r="K66" s="311"/>
      <c r="L66" s="312"/>
      <c r="BV66" s="177"/>
    </row>
    <row r="67" spans="1:74" s="3" customFormat="1" ht="15" customHeight="1" x14ac:dyDescent="0.3">
      <c r="A67" s="38">
        <v>1</v>
      </c>
      <c r="B67" s="658" t="s">
        <v>115</v>
      </c>
      <c r="C67" s="733"/>
      <c r="D67" s="733"/>
      <c r="E67" s="658"/>
      <c r="F67" s="733"/>
      <c r="G67" s="733"/>
      <c r="H67" s="664"/>
      <c r="I67" s="664"/>
      <c r="J67" s="664"/>
      <c r="K67" s="664"/>
      <c r="L67" s="664"/>
      <c r="M67" s="664"/>
      <c r="N67" s="664"/>
      <c r="O67" s="664"/>
      <c r="P67" s="664"/>
      <c r="Q67" s="664"/>
      <c r="R67" s="664"/>
      <c r="S67" s="664"/>
      <c r="T67" s="664"/>
      <c r="U67" s="664"/>
      <c r="V67" s="664"/>
      <c r="W67" s="664"/>
      <c r="X67" s="664"/>
      <c r="Y67" s="664"/>
      <c r="Z67" s="664"/>
      <c r="AA67" s="664"/>
      <c r="AB67" s="664"/>
      <c r="AC67" s="664"/>
      <c r="AD67" s="664"/>
      <c r="AE67" s="664"/>
      <c r="AF67" s="664"/>
      <c r="AG67" s="664"/>
      <c r="AH67" s="664"/>
      <c r="AI67" s="664"/>
      <c r="AJ67" s="664"/>
      <c r="AK67" s="664"/>
      <c r="AL67" s="664"/>
      <c r="AM67" s="664"/>
      <c r="AN67" s="664"/>
      <c r="AO67" s="664"/>
      <c r="AP67" s="664"/>
      <c r="AQ67" s="664"/>
      <c r="AR67" s="664"/>
      <c r="AS67" s="664"/>
      <c r="AT67" s="664"/>
      <c r="AU67" s="664"/>
      <c r="AV67" s="664"/>
      <c r="AW67" s="664"/>
      <c r="AX67" s="664"/>
      <c r="AY67" s="664"/>
      <c r="AZ67" s="664"/>
      <c r="BA67" s="664"/>
      <c r="BB67" s="664"/>
      <c r="BC67" s="664"/>
      <c r="BD67" s="664"/>
      <c r="BE67" s="664"/>
      <c r="BF67" s="664"/>
      <c r="BG67" s="664"/>
      <c r="BH67" s="664"/>
      <c r="BI67" s="664"/>
      <c r="BJ67" s="664"/>
      <c r="BK67" s="664"/>
      <c r="BL67" s="664"/>
      <c r="BM67" s="664"/>
      <c r="BN67" s="664"/>
      <c r="BO67" s="664"/>
      <c r="BP67" s="664"/>
      <c r="BQ67" s="664"/>
      <c r="BR67" s="664"/>
      <c r="BS67" s="664"/>
      <c r="BT67" s="664"/>
      <c r="BU67" s="664"/>
      <c r="BV67" s="709"/>
    </row>
    <row r="68" spans="1:74" s="3" customFormat="1" x14ac:dyDescent="0.3">
      <c r="A68" s="10"/>
      <c r="B68" s="10"/>
      <c r="C68" s="11"/>
      <c r="D68" s="13"/>
      <c r="E68" s="13"/>
      <c r="F68" s="13"/>
      <c r="G68" s="26"/>
      <c r="H68" s="26"/>
      <c r="I68" s="26"/>
      <c r="J68" s="26"/>
      <c r="K68" s="26"/>
      <c r="L68" s="313"/>
      <c r="BV68" s="177"/>
    </row>
    <row r="69" spans="1:74" s="3" customFormat="1" x14ac:dyDescent="0.3">
      <c r="A69" s="76" t="s">
        <v>260</v>
      </c>
      <c r="B69" s="656" t="s">
        <v>116</v>
      </c>
      <c r="C69" s="731"/>
      <c r="D69" s="731"/>
      <c r="E69" s="656"/>
      <c r="F69" s="731"/>
      <c r="G69" s="731"/>
      <c r="H69" s="664"/>
      <c r="I69" s="664"/>
      <c r="J69" s="664"/>
      <c r="K69" s="664"/>
      <c r="L69" s="664"/>
      <c r="M69" s="664"/>
      <c r="N69" s="664"/>
      <c r="O69" s="664"/>
      <c r="P69" s="664"/>
      <c r="Q69" s="664"/>
      <c r="R69" s="664"/>
      <c r="S69" s="664"/>
      <c r="T69" s="664"/>
      <c r="U69" s="664"/>
      <c r="V69" s="664"/>
      <c r="W69" s="664"/>
      <c r="X69" s="664"/>
      <c r="Y69" s="664"/>
      <c r="Z69" s="664"/>
      <c r="AA69" s="664"/>
      <c r="AB69" s="664"/>
      <c r="AC69" s="664"/>
      <c r="AD69" s="664"/>
      <c r="AE69" s="664"/>
      <c r="AF69" s="664"/>
      <c r="AG69" s="664"/>
      <c r="AH69" s="664"/>
      <c r="AI69" s="664"/>
      <c r="AJ69" s="664"/>
      <c r="AK69" s="664"/>
      <c r="AL69" s="664"/>
      <c r="AM69" s="664"/>
      <c r="AN69" s="664"/>
      <c r="AO69" s="664"/>
      <c r="AP69" s="664"/>
      <c r="AQ69" s="664"/>
      <c r="AR69" s="664"/>
      <c r="AS69" s="664"/>
      <c r="AT69" s="664"/>
      <c r="AU69" s="664"/>
      <c r="AV69" s="664"/>
      <c r="AW69" s="664"/>
      <c r="AX69" s="664"/>
      <c r="AY69" s="664"/>
      <c r="AZ69" s="664"/>
      <c r="BA69" s="664"/>
      <c r="BB69" s="664"/>
      <c r="BC69" s="664"/>
      <c r="BD69" s="664"/>
      <c r="BE69" s="664"/>
      <c r="BF69" s="664"/>
      <c r="BG69" s="664"/>
      <c r="BH69" s="664"/>
      <c r="BI69" s="664"/>
      <c r="BJ69" s="664"/>
      <c r="BK69" s="664"/>
      <c r="BL69" s="664"/>
      <c r="BM69" s="664"/>
      <c r="BN69" s="664"/>
      <c r="BO69" s="664"/>
      <c r="BP69" s="664"/>
      <c r="BQ69" s="664"/>
      <c r="BR69" s="664"/>
      <c r="BS69" s="664"/>
      <c r="BT69" s="664"/>
      <c r="BU69" s="664"/>
      <c r="BV69" s="709"/>
    </row>
    <row r="70" spans="1:74" s="3" customFormat="1" x14ac:dyDescent="0.3">
      <c r="A70" s="7"/>
      <c r="B70" s="7"/>
      <c r="C70" s="8"/>
      <c r="D70" s="9"/>
      <c r="E70" s="13"/>
      <c r="F70" s="13"/>
      <c r="G70" s="314"/>
      <c r="H70" s="314"/>
      <c r="I70" s="314"/>
      <c r="J70" s="314"/>
      <c r="K70" s="314"/>
      <c r="L70" s="315"/>
      <c r="BV70" s="177"/>
    </row>
    <row r="71" spans="1:74" ht="33.6" customHeight="1" x14ac:dyDescent="0.3">
      <c r="A71" s="125" t="s">
        <v>117</v>
      </c>
      <c r="B71" s="105" t="s">
        <v>742</v>
      </c>
      <c r="C71" s="141" t="s">
        <v>118</v>
      </c>
      <c r="D71" s="163" t="s">
        <v>655</v>
      </c>
      <c r="E71" s="107"/>
      <c r="F71" s="107"/>
      <c r="G71" s="107"/>
      <c r="H71" s="107"/>
      <c r="I71" s="107"/>
      <c r="J71" s="107"/>
      <c r="K71" s="107"/>
      <c r="L71" s="107"/>
      <c r="M71" s="107"/>
      <c r="N71" s="107"/>
      <c r="O71" s="107"/>
      <c r="P71" s="107"/>
      <c r="Q71" s="107"/>
      <c r="R71" s="107"/>
      <c r="S71" s="107"/>
      <c r="T71" s="107"/>
      <c r="U71" s="107"/>
      <c r="V71" s="107"/>
      <c r="W71" s="107"/>
      <c r="X71" s="107"/>
      <c r="Y71" s="107"/>
      <c r="Z71" s="107"/>
      <c r="AA71" s="107"/>
      <c r="AB71" s="107"/>
      <c r="AC71" s="107"/>
      <c r="AD71" s="107"/>
      <c r="AE71" s="107"/>
      <c r="AF71" s="107"/>
      <c r="AG71" s="107"/>
      <c r="AH71" s="107"/>
      <c r="AI71" s="107"/>
      <c r="AJ71" s="107"/>
      <c r="AK71" s="107"/>
      <c r="AL71" s="107"/>
      <c r="AM71" s="107"/>
      <c r="AN71" s="107"/>
      <c r="AO71" s="107"/>
      <c r="AP71" s="107"/>
      <c r="AQ71" s="107"/>
      <c r="AR71" s="107"/>
      <c r="AS71" s="107"/>
      <c r="AT71" s="107"/>
      <c r="AU71" s="107"/>
      <c r="AV71" s="107"/>
      <c r="AW71" s="107"/>
      <c r="AX71" s="107"/>
      <c r="AY71" s="107"/>
      <c r="AZ71" s="107"/>
      <c r="BA71" s="107"/>
      <c r="BB71" s="107"/>
      <c r="BC71" s="107"/>
      <c r="BD71" s="107"/>
      <c r="BE71" s="107"/>
      <c r="BF71" s="107"/>
      <c r="BG71" s="107"/>
      <c r="BH71" s="107"/>
      <c r="BI71" s="107"/>
      <c r="BJ71" s="107"/>
      <c r="BK71" s="107"/>
      <c r="BL71" s="107"/>
      <c r="BM71" s="107"/>
      <c r="BN71" s="107"/>
      <c r="BO71" s="107"/>
      <c r="BP71" s="107"/>
      <c r="BQ71" s="107"/>
      <c r="BR71" s="107"/>
      <c r="BS71" s="107"/>
      <c r="BT71" s="107"/>
      <c r="BU71" s="107"/>
      <c r="BV71" s="107"/>
    </row>
    <row r="72" spans="1:74" ht="30" customHeight="1" x14ac:dyDescent="0.3">
      <c r="A72" s="125" t="s">
        <v>486</v>
      </c>
      <c r="B72" s="105" t="s">
        <v>742</v>
      </c>
      <c r="C72" s="141" t="s">
        <v>485</v>
      </c>
      <c r="D72" s="163" t="s">
        <v>92</v>
      </c>
      <c r="E72" s="350"/>
      <c r="F72" s="350"/>
      <c r="G72" s="350"/>
      <c r="H72" s="350"/>
      <c r="I72" s="350"/>
      <c r="J72" s="350"/>
      <c r="K72" s="350"/>
      <c r="L72" s="350"/>
      <c r="M72" s="350"/>
      <c r="N72" s="350"/>
      <c r="O72" s="350"/>
      <c r="P72" s="350"/>
      <c r="Q72" s="350"/>
      <c r="R72" s="350"/>
      <c r="S72" s="350"/>
      <c r="T72" s="350"/>
      <c r="U72" s="350"/>
      <c r="V72" s="350"/>
      <c r="W72" s="350"/>
      <c r="X72" s="350"/>
      <c r="Y72" s="350"/>
      <c r="Z72" s="350"/>
      <c r="AA72" s="350"/>
      <c r="AB72" s="351"/>
      <c r="AC72" s="351"/>
      <c r="AD72" s="351"/>
      <c r="AE72" s="351"/>
      <c r="AF72" s="351"/>
      <c r="AG72" s="351"/>
      <c r="AH72" s="351"/>
      <c r="AI72" s="351"/>
      <c r="AJ72" s="350"/>
      <c r="AK72" s="350"/>
      <c r="AL72" s="350"/>
      <c r="AM72" s="350"/>
      <c r="AN72" s="350"/>
      <c r="AO72" s="350"/>
      <c r="AP72" s="350"/>
      <c r="AQ72" s="350"/>
      <c r="AR72" s="350"/>
      <c r="AS72" s="350"/>
      <c r="AT72" s="351"/>
      <c r="AU72" s="351"/>
      <c r="AV72" s="351"/>
      <c r="AW72" s="351"/>
      <c r="AX72" s="351"/>
      <c r="AY72" s="351"/>
      <c r="AZ72" s="351"/>
      <c r="BA72" s="351"/>
      <c r="BB72" s="351"/>
      <c r="BC72" s="351"/>
      <c r="BD72" s="351"/>
      <c r="BE72" s="351"/>
      <c r="BF72" s="351"/>
      <c r="BG72" s="351"/>
      <c r="BH72" s="351"/>
      <c r="BI72" s="351"/>
      <c r="BJ72" s="351"/>
      <c r="BK72" s="351"/>
      <c r="BL72" s="351"/>
      <c r="BM72" s="350"/>
      <c r="BN72" s="350"/>
      <c r="BO72" s="350"/>
      <c r="BP72" s="350"/>
      <c r="BQ72" s="351"/>
      <c r="BR72" s="351"/>
      <c r="BS72" s="350"/>
      <c r="BT72" s="350"/>
      <c r="BU72" s="351"/>
      <c r="BV72" s="350"/>
    </row>
    <row r="73" spans="1:74" ht="30.6" customHeight="1" x14ac:dyDescent="0.3">
      <c r="A73" s="125" t="s">
        <v>487</v>
      </c>
      <c r="B73" s="105" t="s">
        <v>742</v>
      </c>
      <c r="C73" s="141" t="s">
        <v>489</v>
      </c>
      <c r="D73" s="163" t="s">
        <v>92</v>
      </c>
      <c r="E73" s="350"/>
      <c r="F73" s="350"/>
      <c r="G73" s="350"/>
      <c r="H73" s="350"/>
      <c r="I73" s="350"/>
      <c r="J73" s="350"/>
      <c r="K73" s="350"/>
      <c r="L73" s="350"/>
      <c r="M73" s="350"/>
      <c r="N73" s="350"/>
      <c r="O73" s="350"/>
      <c r="P73" s="350"/>
      <c r="Q73" s="350"/>
      <c r="R73" s="350"/>
      <c r="S73" s="350"/>
      <c r="T73" s="350"/>
      <c r="U73" s="350"/>
      <c r="V73" s="350"/>
      <c r="W73" s="350"/>
      <c r="X73" s="350"/>
      <c r="Y73" s="350"/>
      <c r="Z73" s="350"/>
      <c r="AA73" s="350"/>
      <c r="AB73" s="351"/>
      <c r="AC73" s="351"/>
      <c r="AD73" s="351"/>
      <c r="AE73" s="351"/>
      <c r="AF73" s="351"/>
      <c r="AG73" s="351"/>
      <c r="AH73" s="351"/>
      <c r="AI73" s="351"/>
      <c r="AJ73" s="350"/>
      <c r="AK73" s="350"/>
      <c r="AL73" s="350"/>
      <c r="AM73" s="350"/>
      <c r="AN73" s="350"/>
      <c r="AO73" s="350"/>
      <c r="AP73" s="350"/>
      <c r="AQ73" s="350"/>
      <c r="AR73" s="350"/>
      <c r="AS73" s="350"/>
      <c r="AT73" s="351"/>
      <c r="AU73" s="351"/>
      <c r="AV73" s="351"/>
      <c r="AW73" s="351"/>
      <c r="AX73" s="351"/>
      <c r="AY73" s="351"/>
      <c r="AZ73" s="351"/>
      <c r="BA73" s="351"/>
      <c r="BB73" s="351"/>
      <c r="BC73" s="351"/>
      <c r="BD73" s="351"/>
      <c r="BE73" s="351"/>
      <c r="BF73" s="351"/>
      <c r="BG73" s="351"/>
      <c r="BH73" s="351"/>
      <c r="BI73" s="351"/>
      <c r="BJ73" s="351"/>
      <c r="BK73" s="351"/>
      <c r="BL73" s="351"/>
      <c r="BM73" s="350"/>
      <c r="BN73" s="350"/>
      <c r="BO73" s="350"/>
      <c r="BP73" s="350"/>
      <c r="BQ73" s="351"/>
      <c r="BR73" s="351"/>
      <c r="BS73" s="350"/>
      <c r="BT73" s="350"/>
      <c r="BU73" s="351"/>
      <c r="BV73" s="350"/>
    </row>
    <row r="74" spans="1:74" ht="30.6" customHeight="1" x14ac:dyDescent="0.3">
      <c r="A74" s="125" t="s">
        <v>488</v>
      </c>
      <c r="B74" s="105" t="s">
        <v>742</v>
      </c>
      <c r="C74" s="141" t="s">
        <v>490</v>
      </c>
      <c r="D74" s="163" t="s">
        <v>92</v>
      </c>
      <c r="E74" s="350"/>
      <c r="F74" s="350"/>
      <c r="G74" s="350"/>
      <c r="H74" s="350"/>
      <c r="I74" s="350"/>
      <c r="J74" s="350"/>
      <c r="K74" s="350"/>
      <c r="L74" s="350"/>
      <c r="M74" s="350"/>
      <c r="N74" s="350"/>
      <c r="O74" s="350"/>
      <c r="P74" s="350"/>
      <c r="Q74" s="350"/>
      <c r="R74" s="350"/>
      <c r="S74" s="350"/>
      <c r="T74" s="350"/>
      <c r="U74" s="350"/>
      <c r="V74" s="350"/>
      <c r="W74" s="350"/>
      <c r="X74" s="350"/>
      <c r="Y74" s="350"/>
      <c r="Z74" s="350"/>
      <c r="AA74" s="350"/>
      <c r="AB74" s="351"/>
      <c r="AC74" s="351"/>
      <c r="AD74" s="351"/>
      <c r="AE74" s="351"/>
      <c r="AF74" s="351"/>
      <c r="AG74" s="351"/>
      <c r="AH74" s="351"/>
      <c r="AI74" s="351"/>
      <c r="AJ74" s="350"/>
      <c r="AK74" s="350"/>
      <c r="AL74" s="350"/>
      <c r="AM74" s="350"/>
      <c r="AN74" s="350"/>
      <c r="AO74" s="350"/>
      <c r="AP74" s="350"/>
      <c r="AQ74" s="350"/>
      <c r="AR74" s="350"/>
      <c r="AS74" s="350"/>
      <c r="AT74" s="351"/>
      <c r="AU74" s="351"/>
      <c r="AV74" s="351"/>
      <c r="AW74" s="351"/>
      <c r="AX74" s="351"/>
      <c r="AY74" s="351"/>
      <c r="AZ74" s="351"/>
      <c r="BA74" s="351"/>
      <c r="BB74" s="351"/>
      <c r="BC74" s="351"/>
      <c r="BD74" s="351"/>
      <c r="BE74" s="351"/>
      <c r="BF74" s="351"/>
      <c r="BG74" s="351"/>
      <c r="BH74" s="351"/>
      <c r="BI74" s="351"/>
      <c r="BJ74" s="351"/>
      <c r="BK74" s="351"/>
      <c r="BL74" s="351"/>
      <c r="BM74" s="350"/>
      <c r="BN74" s="350"/>
      <c r="BO74" s="350"/>
      <c r="BP74" s="350"/>
      <c r="BQ74" s="351"/>
      <c r="BR74" s="351"/>
      <c r="BS74" s="350"/>
      <c r="BT74" s="350"/>
      <c r="BU74" s="351"/>
      <c r="BV74" s="350"/>
    </row>
    <row r="75" spans="1:74" s="3" customFormat="1" x14ac:dyDescent="0.3">
      <c r="A75" s="7"/>
      <c r="B75" s="7"/>
      <c r="C75" s="8"/>
      <c r="D75" s="8"/>
      <c r="E75" s="8"/>
      <c r="F75" s="8"/>
      <c r="G75" s="311"/>
      <c r="H75" s="311"/>
      <c r="I75" s="311"/>
      <c r="J75" s="311"/>
      <c r="K75" s="311"/>
      <c r="L75" s="312"/>
      <c r="BV75" s="177"/>
    </row>
    <row r="76" spans="1:74" s="3" customFormat="1" x14ac:dyDescent="0.3">
      <c r="A76" s="76" t="s">
        <v>262</v>
      </c>
      <c r="B76" s="656" t="s">
        <v>119</v>
      </c>
      <c r="C76" s="731"/>
      <c r="D76" s="731"/>
      <c r="E76" s="656"/>
      <c r="F76" s="731"/>
      <c r="G76" s="731"/>
      <c r="H76" s="664"/>
      <c r="I76" s="664"/>
      <c r="J76" s="664"/>
      <c r="K76" s="664"/>
      <c r="L76" s="664"/>
      <c r="M76" s="664"/>
      <c r="N76" s="664"/>
      <c r="O76" s="664"/>
      <c r="P76" s="664"/>
      <c r="Q76" s="664"/>
      <c r="R76" s="664"/>
      <c r="S76" s="664"/>
      <c r="T76" s="664"/>
      <c r="U76" s="664"/>
      <c r="V76" s="664"/>
      <c r="W76" s="664"/>
      <c r="X76" s="664"/>
      <c r="Y76" s="664"/>
      <c r="Z76" s="664"/>
      <c r="AA76" s="664"/>
      <c r="AB76" s="664"/>
      <c r="AC76" s="664"/>
      <c r="AD76" s="664"/>
      <c r="AE76" s="664"/>
      <c r="AF76" s="664"/>
      <c r="AG76" s="664"/>
      <c r="AH76" s="664"/>
      <c r="AI76" s="664"/>
      <c r="AJ76" s="664"/>
      <c r="AK76" s="664"/>
      <c r="AL76" s="664"/>
      <c r="AM76" s="664"/>
      <c r="AN76" s="664"/>
      <c r="AO76" s="664"/>
      <c r="AP76" s="664"/>
      <c r="AQ76" s="664"/>
      <c r="AR76" s="664"/>
      <c r="AS76" s="664"/>
      <c r="AT76" s="664"/>
      <c r="AU76" s="664"/>
      <c r="AV76" s="664"/>
      <c r="AW76" s="664"/>
      <c r="AX76" s="664"/>
      <c r="AY76" s="664"/>
      <c r="AZ76" s="664"/>
      <c r="BA76" s="664"/>
      <c r="BB76" s="664"/>
      <c r="BC76" s="664"/>
      <c r="BD76" s="664"/>
      <c r="BE76" s="664"/>
      <c r="BF76" s="664"/>
      <c r="BG76" s="664"/>
      <c r="BH76" s="664"/>
      <c r="BI76" s="664"/>
      <c r="BJ76" s="664"/>
      <c r="BK76" s="664"/>
      <c r="BL76" s="664"/>
      <c r="BM76" s="664"/>
      <c r="BN76" s="664"/>
      <c r="BO76" s="664"/>
      <c r="BP76" s="664"/>
      <c r="BQ76" s="664"/>
      <c r="BR76" s="664"/>
      <c r="BS76" s="664"/>
      <c r="BT76" s="664"/>
      <c r="BU76" s="664"/>
      <c r="BV76" s="709"/>
    </row>
    <row r="77" spans="1:74" s="3" customFormat="1" x14ac:dyDescent="0.3">
      <c r="A77" s="7"/>
      <c r="B77" s="7"/>
      <c r="C77" s="14"/>
      <c r="D77" s="14"/>
      <c r="E77" s="8"/>
      <c r="F77" s="8"/>
      <c r="G77" s="314"/>
      <c r="H77" s="314"/>
      <c r="I77" s="314"/>
      <c r="J77" s="314"/>
      <c r="K77" s="314"/>
      <c r="L77" s="315"/>
      <c r="BV77" s="177"/>
    </row>
    <row r="78" spans="1:74" ht="28.8" customHeight="1" x14ac:dyDescent="0.3">
      <c r="A78" s="140" t="s">
        <v>120</v>
      </c>
      <c r="B78" s="105" t="s">
        <v>742</v>
      </c>
      <c r="C78" s="127" t="s">
        <v>121</v>
      </c>
      <c r="D78" s="163" t="s">
        <v>655</v>
      </c>
      <c r="E78" s="107"/>
      <c r="F78" s="107"/>
      <c r="G78" s="107"/>
      <c r="H78" s="107"/>
      <c r="I78" s="107"/>
      <c r="J78" s="107"/>
      <c r="K78" s="107"/>
      <c r="L78" s="107"/>
      <c r="M78" s="107"/>
      <c r="N78" s="107"/>
      <c r="O78" s="107"/>
      <c r="P78" s="107"/>
      <c r="Q78" s="107"/>
      <c r="R78" s="107"/>
      <c r="S78" s="107"/>
      <c r="T78" s="107"/>
      <c r="U78" s="107"/>
      <c r="V78" s="107"/>
      <c r="W78" s="107"/>
      <c r="X78" s="107"/>
      <c r="Y78" s="107"/>
      <c r="Z78" s="107"/>
      <c r="AA78" s="107"/>
      <c r="AB78" s="107"/>
      <c r="AC78" s="107"/>
      <c r="AD78" s="107"/>
      <c r="AE78" s="107"/>
      <c r="AF78" s="107"/>
      <c r="AG78" s="107"/>
      <c r="AH78" s="107"/>
      <c r="AI78" s="107"/>
      <c r="AJ78" s="107"/>
      <c r="AK78" s="107"/>
      <c r="AL78" s="107"/>
      <c r="AM78" s="107"/>
      <c r="AN78" s="107"/>
      <c r="AO78" s="107"/>
      <c r="AP78" s="107"/>
      <c r="AQ78" s="107"/>
      <c r="AR78" s="107"/>
      <c r="AS78" s="107"/>
      <c r="AT78" s="107"/>
      <c r="AU78" s="107"/>
      <c r="AV78" s="107"/>
      <c r="AW78" s="107"/>
      <c r="AX78" s="107"/>
      <c r="AY78" s="107"/>
      <c r="AZ78" s="107"/>
      <c r="BA78" s="107"/>
      <c r="BB78" s="107"/>
      <c r="BC78" s="107"/>
      <c r="BD78" s="107"/>
      <c r="BE78" s="107"/>
      <c r="BF78" s="107"/>
      <c r="BG78" s="107"/>
      <c r="BH78" s="107"/>
      <c r="BI78" s="107"/>
      <c r="BJ78" s="107"/>
      <c r="BK78" s="107"/>
      <c r="BL78" s="107"/>
      <c r="BM78" s="107"/>
      <c r="BN78" s="107"/>
      <c r="BO78" s="107"/>
      <c r="BP78" s="107"/>
      <c r="BQ78" s="107"/>
      <c r="BR78" s="107"/>
      <c r="BS78" s="107"/>
      <c r="BT78" s="107"/>
      <c r="BU78" s="107"/>
      <c r="BV78" s="107"/>
    </row>
    <row r="79" spans="1:74" ht="30.6" customHeight="1" x14ac:dyDescent="0.3">
      <c r="A79" s="140" t="s">
        <v>491</v>
      </c>
      <c r="B79" s="105" t="s">
        <v>742</v>
      </c>
      <c r="C79" s="127" t="s">
        <v>492</v>
      </c>
      <c r="D79" s="163" t="s">
        <v>92</v>
      </c>
      <c r="E79" s="350"/>
      <c r="F79" s="350"/>
      <c r="G79" s="350"/>
      <c r="H79" s="350"/>
      <c r="I79" s="350"/>
      <c r="J79" s="350"/>
      <c r="K79" s="350"/>
      <c r="L79" s="350"/>
      <c r="M79" s="350"/>
      <c r="N79" s="350"/>
      <c r="O79" s="350"/>
      <c r="P79" s="350"/>
      <c r="Q79" s="350"/>
      <c r="R79" s="350"/>
      <c r="S79" s="350"/>
      <c r="T79" s="350"/>
      <c r="U79" s="350"/>
      <c r="V79" s="350"/>
      <c r="W79" s="350"/>
      <c r="X79" s="350"/>
      <c r="Y79" s="350"/>
      <c r="Z79" s="350"/>
      <c r="AA79" s="350"/>
      <c r="AB79" s="351"/>
      <c r="AC79" s="351"/>
      <c r="AD79" s="351"/>
      <c r="AE79" s="351"/>
      <c r="AF79" s="351"/>
      <c r="AG79" s="351"/>
      <c r="AH79" s="351"/>
      <c r="AI79" s="351"/>
      <c r="AJ79" s="350"/>
      <c r="AK79" s="350"/>
      <c r="AL79" s="350"/>
      <c r="AM79" s="350"/>
      <c r="AN79" s="350"/>
      <c r="AO79" s="350"/>
      <c r="AP79" s="350"/>
      <c r="AQ79" s="350"/>
      <c r="AR79" s="350"/>
      <c r="AS79" s="350"/>
      <c r="AT79" s="351"/>
      <c r="AU79" s="351"/>
      <c r="AV79" s="351"/>
      <c r="AW79" s="351"/>
      <c r="AX79" s="351"/>
      <c r="AY79" s="351"/>
      <c r="AZ79" s="351"/>
      <c r="BA79" s="351"/>
      <c r="BB79" s="351"/>
      <c r="BC79" s="351"/>
      <c r="BD79" s="351"/>
      <c r="BE79" s="351"/>
      <c r="BF79" s="351"/>
      <c r="BG79" s="351"/>
      <c r="BH79" s="351"/>
      <c r="BI79" s="351"/>
      <c r="BJ79" s="351"/>
      <c r="BK79" s="351"/>
      <c r="BL79" s="351"/>
      <c r="BM79" s="350"/>
      <c r="BN79" s="350"/>
      <c r="BO79" s="350"/>
      <c r="BP79" s="350"/>
      <c r="BQ79" s="351"/>
      <c r="BR79" s="351"/>
      <c r="BS79" s="350"/>
      <c r="BT79" s="350"/>
      <c r="BU79" s="351"/>
      <c r="BV79" s="350"/>
    </row>
    <row r="80" spans="1:74" ht="31.8" customHeight="1" x14ac:dyDescent="0.3">
      <c r="A80" s="140" t="s">
        <v>122</v>
      </c>
      <c r="B80" s="105" t="s">
        <v>742</v>
      </c>
      <c r="C80" s="127" t="s">
        <v>123</v>
      </c>
      <c r="D80" s="237" t="s">
        <v>33</v>
      </c>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c r="BF80" s="107"/>
      <c r="BG80" s="107"/>
      <c r="BH80" s="107"/>
      <c r="BI80" s="107"/>
      <c r="BJ80" s="107"/>
      <c r="BK80" s="107"/>
      <c r="BL80" s="107"/>
      <c r="BM80" s="107"/>
      <c r="BN80" s="107"/>
      <c r="BO80" s="107"/>
      <c r="BP80" s="107"/>
      <c r="BQ80" s="107"/>
      <c r="BR80" s="107"/>
      <c r="BS80" s="107"/>
      <c r="BT80" s="107"/>
      <c r="BU80" s="107"/>
      <c r="BV80" s="107"/>
    </row>
    <row r="81" spans="1:74" ht="28.8" customHeight="1" x14ac:dyDescent="0.3">
      <c r="A81" s="140" t="s">
        <v>493</v>
      </c>
      <c r="B81" s="105" t="s">
        <v>742</v>
      </c>
      <c r="C81" s="127" t="s">
        <v>492</v>
      </c>
      <c r="D81" s="163" t="s">
        <v>92</v>
      </c>
      <c r="E81" s="350"/>
      <c r="F81" s="350"/>
      <c r="G81" s="350"/>
      <c r="H81" s="350"/>
      <c r="I81" s="350"/>
      <c r="J81" s="350"/>
      <c r="K81" s="350"/>
      <c r="L81" s="350"/>
      <c r="M81" s="350"/>
      <c r="N81" s="350"/>
      <c r="O81" s="350"/>
      <c r="P81" s="350"/>
      <c r="Q81" s="350"/>
      <c r="R81" s="350"/>
      <c r="S81" s="350"/>
      <c r="T81" s="350"/>
      <c r="U81" s="350"/>
      <c r="V81" s="350"/>
      <c r="W81" s="350"/>
      <c r="X81" s="350"/>
      <c r="Y81" s="350"/>
      <c r="Z81" s="350"/>
      <c r="AA81" s="350"/>
      <c r="AB81" s="351"/>
      <c r="AC81" s="351"/>
      <c r="AD81" s="351"/>
      <c r="AE81" s="351"/>
      <c r="AF81" s="351"/>
      <c r="AG81" s="351"/>
      <c r="AH81" s="351"/>
      <c r="AI81" s="351"/>
      <c r="AJ81" s="350"/>
      <c r="AK81" s="350"/>
      <c r="AL81" s="350"/>
      <c r="AM81" s="350"/>
      <c r="AN81" s="350"/>
      <c r="AO81" s="350"/>
      <c r="AP81" s="350"/>
      <c r="AQ81" s="350"/>
      <c r="AR81" s="350"/>
      <c r="AS81" s="350"/>
      <c r="AT81" s="351"/>
      <c r="AU81" s="351"/>
      <c r="AV81" s="351"/>
      <c r="AW81" s="351"/>
      <c r="AX81" s="351"/>
      <c r="AY81" s="351"/>
      <c r="AZ81" s="351"/>
      <c r="BA81" s="351"/>
      <c r="BB81" s="351"/>
      <c r="BC81" s="351"/>
      <c r="BD81" s="351"/>
      <c r="BE81" s="351"/>
      <c r="BF81" s="351"/>
      <c r="BG81" s="351"/>
      <c r="BH81" s="351"/>
      <c r="BI81" s="351"/>
      <c r="BJ81" s="351"/>
      <c r="BK81" s="351"/>
      <c r="BL81" s="351"/>
      <c r="BM81" s="350"/>
      <c r="BN81" s="350"/>
      <c r="BO81" s="350"/>
      <c r="BP81" s="350"/>
      <c r="BQ81" s="351"/>
      <c r="BR81" s="351"/>
      <c r="BS81" s="350"/>
      <c r="BT81" s="350"/>
      <c r="BU81" s="351"/>
      <c r="BV81" s="350"/>
    </row>
    <row r="82" spans="1:74" ht="28.8" customHeight="1" x14ac:dyDescent="0.3">
      <c r="A82" s="140" t="s">
        <v>124</v>
      </c>
      <c r="B82" s="105" t="s">
        <v>742</v>
      </c>
      <c r="C82" s="127" t="s">
        <v>125</v>
      </c>
      <c r="D82" s="237" t="s">
        <v>33</v>
      </c>
      <c r="E82" s="107"/>
      <c r="F82" s="107"/>
      <c r="G82" s="107"/>
      <c r="H82" s="107"/>
      <c r="I82" s="107"/>
      <c r="J82" s="107"/>
      <c r="K82" s="107"/>
      <c r="L82" s="107"/>
      <c r="M82" s="107"/>
      <c r="N82" s="107"/>
      <c r="O82" s="107"/>
      <c r="P82" s="107"/>
      <c r="Q82" s="107"/>
      <c r="R82" s="107"/>
      <c r="S82" s="107"/>
      <c r="T82" s="107"/>
      <c r="U82" s="107"/>
      <c r="V82" s="107"/>
      <c r="W82" s="107"/>
      <c r="X82" s="107"/>
      <c r="Y82" s="107"/>
      <c r="Z82" s="107"/>
      <c r="AA82" s="107"/>
      <c r="AB82" s="107"/>
      <c r="AC82" s="107"/>
      <c r="AD82" s="107"/>
      <c r="AE82" s="107"/>
      <c r="AF82" s="107"/>
      <c r="AG82" s="107"/>
      <c r="AH82" s="107"/>
      <c r="AI82" s="107"/>
      <c r="AJ82" s="107"/>
      <c r="AK82" s="107"/>
      <c r="AL82" s="107"/>
      <c r="AM82" s="107"/>
      <c r="AN82" s="107"/>
      <c r="AO82" s="107"/>
      <c r="AP82" s="107"/>
      <c r="AQ82" s="107"/>
      <c r="AR82" s="107"/>
      <c r="AS82" s="107"/>
      <c r="AT82" s="107"/>
      <c r="AU82" s="107"/>
      <c r="AV82" s="107"/>
      <c r="AW82" s="107"/>
      <c r="AX82" s="107"/>
      <c r="AY82" s="107"/>
      <c r="AZ82" s="107"/>
      <c r="BA82" s="107"/>
      <c r="BB82" s="107"/>
      <c r="BC82" s="107"/>
      <c r="BD82" s="107"/>
      <c r="BE82" s="107"/>
      <c r="BF82" s="107"/>
      <c r="BG82" s="107"/>
      <c r="BH82" s="107"/>
      <c r="BI82" s="107"/>
      <c r="BJ82" s="107"/>
      <c r="BK82" s="107"/>
      <c r="BL82" s="107"/>
      <c r="BM82" s="107"/>
      <c r="BN82" s="107"/>
      <c r="BO82" s="107"/>
      <c r="BP82" s="107"/>
      <c r="BQ82" s="107"/>
      <c r="BR82" s="107"/>
      <c r="BS82" s="107"/>
      <c r="BT82" s="107"/>
      <c r="BU82" s="107"/>
      <c r="BV82" s="107"/>
    </row>
    <row r="83" spans="1:74" ht="28.2" customHeight="1" x14ac:dyDescent="0.3">
      <c r="A83" s="140" t="s">
        <v>494</v>
      </c>
      <c r="B83" s="105" t="s">
        <v>742</v>
      </c>
      <c r="C83" s="127" t="s">
        <v>492</v>
      </c>
      <c r="D83" s="163" t="s">
        <v>92</v>
      </c>
      <c r="E83" s="350"/>
      <c r="F83" s="350"/>
      <c r="G83" s="350"/>
      <c r="H83" s="350"/>
      <c r="I83" s="350"/>
      <c r="J83" s="350"/>
      <c r="K83" s="350"/>
      <c r="L83" s="350"/>
      <c r="M83" s="350"/>
      <c r="N83" s="350"/>
      <c r="O83" s="350"/>
      <c r="P83" s="350"/>
      <c r="Q83" s="350"/>
      <c r="R83" s="350"/>
      <c r="S83" s="350"/>
      <c r="T83" s="350"/>
      <c r="U83" s="350"/>
      <c r="V83" s="350"/>
      <c r="W83" s="350"/>
      <c r="X83" s="350"/>
      <c r="Y83" s="350"/>
      <c r="Z83" s="350"/>
      <c r="AA83" s="350"/>
      <c r="AB83" s="351"/>
      <c r="AC83" s="351"/>
      <c r="AD83" s="351"/>
      <c r="AE83" s="351"/>
      <c r="AF83" s="351"/>
      <c r="AG83" s="351"/>
      <c r="AH83" s="351"/>
      <c r="AI83" s="351"/>
      <c r="AJ83" s="350"/>
      <c r="AK83" s="350"/>
      <c r="AL83" s="350"/>
      <c r="AM83" s="350"/>
      <c r="AN83" s="350"/>
      <c r="AO83" s="350"/>
      <c r="AP83" s="350"/>
      <c r="AQ83" s="350"/>
      <c r="AR83" s="350"/>
      <c r="AS83" s="350"/>
      <c r="AT83" s="351"/>
      <c r="AU83" s="351"/>
      <c r="AV83" s="351"/>
      <c r="AW83" s="351"/>
      <c r="AX83" s="351"/>
      <c r="AY83" s="351"/>
      <c r="AZ83" s="351"/>
      <c r="BA83" s="351"/>
      <c r="BB83" s="351"/>
      <c r="BC83" s="351"/>
      <c r="BD83" s="351"/>
      <c r="BE83" s="351"/>
      <c r="BF83" s="351"/>
      <c r="BG83" s="351"/>
      <c r="BH83" s="351"/>
      <c r="BI83" s="351"/>
      <c r="BJ83" s="351"/>
      <c r="BK83" s="351"/>
      <c r="BL83" s="351"/>
      <c r="BM83" s="350"/>
      <c r="BN83" s="350"/>
      <c r="BO83" s="350"/>
      <c r="BP83" s="350"/>
      <c r="BQ83" s="351"/>
      <c r="BR83" s="351"/>
      <c r="BS83" s="350"/>
      <c r="BT83" s="350"/>
      <c r="BU83" s="351"/>
      <c r="BV83" s="350"/>
    </row>
    <row r="84" spans="1:74" ht="33.6" customHeight="1" x14ac:dyDescent="0.3">
      <c r="A84" s="140" t="s">
        <v>126</v>
      </c>
      <c r="B84" s="105" t="s">
        <v>742</v>
      </c>
      <c r="C84" s="127" t="s">
        <v>127</v>
      </c>
      <c r="D84" s="237" t="s">
        <v>33</v>
      </c>
      <c r="E84" s="107"/>
      <c r="F84" s="107"/>
      <c r="G84" s="107"/>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7"/>
      <c r="AL84" s="107"/>
      <c r="AM84" s="107"/>
      <c r="AN84" s="107"/>
      <c r="AO84" s="107"/>
      <c r="AP84" s="107"/>
      <c r="AQ84" s="107"/>
      <c r="AR84" s="107"/>
      <c r="AS84" s="107"/>
      <c r="AT84" s="107"/>
      <c r="AU84" s="107"/>
      <c r="AV84" s="107"/>
      <c r="AW84" s="107"/>
      <c r="AX84" s="107"/>
      <c r="AY84" s="107"/>
      <c r="AZ84" s="107"/>
      <c r="BA84" s="107"/>
      <c r="BB84" s="107"/>
      <c r="BC84" s="107"/>
      <c r="BD84" s="107"/>
      <c r="BE84" s="107"/>
      <c r="BF84" s="107"/>
      <c r="BG84" s="107"/>
      <c r="BH84" s="107"/>
      <c r="BI84" s="107"/>
      <c r="BJ84" s="107"/>
      <c r="BK84" s="107"/>
      <c r="BL84" s="107"/>
      <c r="BM84" s="107"/>
      <c r="BN84" s="107"/>
      <c r="BO84" s="107"/>
      <c r="BP84" s="107"/>
      <c r="BQ84" s="107"/>
      <c r="BR84" s="107"/>
      <c r="BS84" s="107"/>
      <c r="BT84" s="107"/>
      <c r="BU84" s="107"/>
      <c r="BV84" s="107"/>
    </row>
    <row r="85" spans="1:74" ht="31.2" customHeight="1" x14ac:dyDescent="0.3">
      <c r="A85" s="140" t="s">
        <v>495</v>
      </c>
      <c r="B85" s="105" t="s">
        <v>742</v>
      </c>
      <c r="C85" s="127" t="s">
        <v>492</v>
      </c>
      <c r="D85" s="163" t="s">
        <v>92</v>
      </c>
      <c r="E85" s="350"/>
      <c r="F85" s="350"/>
      <c r="G85" s="350"/>
      <c r="H85" s="350"/>
      <c r="I85" s="350"/>
      <c r="J85" s="350"/>
      <c r="K85" s="350"/>
      <c r="L85" s="350"/>
      <c r="M85" s="350"/>
      <c r="N85" s="350"/>
      <c r="O85" s="350"/>
      <c r="P85" s="350"/>
      <c r="Q85" s="350"/>
      <c r="R85" s="350"/>
      <c r="S85" s="350"/>
      <c r="T85" s="350"/>
      <c r="U85" s="350"/>
      <c r="V85" s="350"/>
      <c r="W85" s="350"/>
      <c r="X85" s="350"/>
      <c r="Y85" s="350"/>
      <c r="Z85" s="350"/>
      <c r="AA85" s="350"/>
      <c r="AB85" s="351"/>
      <c r="AC85" s="351"/>
      <c r="AD85" s="351"/>
      <c r="AE85" s="351"/>
      <c r="AF85" s="351"/>
      <c r="AG85" s="351"/>
      <c r="AH85" s="351"/>
      <c r="AI85" s="351"/>
      <c r="AJ85" s="350"/>
      <c r="AK85" s="350"/>
      <c r="AL85" s="350"/>
      <c r="AM85" s="350"/>
      <c r="AN85" s="350"/>
      <c r="AO85" s="350"/>
      <c r="AP85" s="350"/>
      <c r="AQ85" s="350"/>
      <c r="AR85" s="350"/>
      <c r="AS85" s="350"/>
      <c r="AT85" s="351"/>
      <c r="AU85" s="351"/>
      <c r="AV85" s="351"/>
      <c r="AW85" s="351"/>
      <c r="AX85" s="351"/>
      <c r="AY85" s="351"/>
      <c r="AZ85" s="351"/>
      <c r="BA85" s="351"/>
      <c r="BB85" s="351"/>
      <c r="BC85" s="351"/>
      <c r="BD85" s="351"/>
      <c r="BE85" s="351"/>
      <c r="BF85" s="351"/>
      <c r="BG85" s="351"/>
      <c r="BH85" s="351"/>
      <c r="BI85" s="351"/>
      <c r="BJ85" s="351"/>
      <c r="BK85" s="351"/>
      <c r="BL85" s="351"/>
      <c r="BM85" s="350"/>
      <c r="BN85" s="350"/>
      <c r="BO85" s="350"/>
      <c r="BP85" s="350"/>
      <c r="BQ85" s="351"/>
      <c r="BR85" s="351"/>
      <c r="BS85" s="350"/>
      <c r="BT85" s="350"/>
      <c r="BU85" s="351"/>
      <c r="BV85" s="350"/>
    </row>
    <row r="86" spans="1:74" ht="30" customHeight="1" x14ac:dyDescent="0.3">
      <c r="A86" s="140" t="s">
        <v>128</v>
      </c>
      <c r="B86" s="105" t="s">
        <v>742</v>
      </c>
      <c r="C86" s="127" t="s">
        <v>129</v>
      </c>
      <c r="D86" s="237" t="s">
        <v>33</v>
      </c>
      <c r="E86" s="107"/>
      <c r="F86" s="107"/>
      <c r="G86" s="107"/>
      <c r="H86" s="107"/>
      <c r="I86" s="107"/>
      <c r="J86" s="107"/>
      <c r="K86" s="107"/>
      <c r="L86" s="107"/>
      <c r="M86" s="107"/>
      <c r="N86" s="107"/>
      <c r="O86" s="107"/>
      <c r="P86" s="107"/>
      <c r="Q86" s="107"/>
      <c r="R86" s="107"/>
      <c r="S86" s="107"/>
      <c r="T86" s="107"/>
      <c r="U86" s="107"/>
      <c r="V86" s="107"/>
      <c r="W86" s="107"/>
      <c r="X86" s="107"/>
      <c r="Y86" s="107"/>
      <c r="Z86" s="107"/>
      <c r="AA86" s="107"/>
      <c r="AB86" s="107"/>
      <c r="AC86" s="107"/>
      <c r="AD86" s="107"/>
      <c r="AE86" s="107"/>
      <c r="AF86" s="107"/>
      <c r="AG86" s="107"/>
      <c r="AH86" s="107"/>
      <c r="AI86" s="107"/>
      <c r="AJ86" s="107"/>
      <c r="AK86" s="107"/>
      <c r="AL86" s="107"/>
      <c r="AM86" s="107"/>
      <c r="AN86" s="107"/>
      <c r="AO86" s="107"/>
      <c r="AP86" s="107"/>
      <c r="AQ86" s="107"/>
      <c r="AR86" s="107"/>
      <c r="AS86" s="107"/>
      <c r="AT86" s="107"/>
      <c r="AU86" s="107"/>
      <c r="AV86" s="107"/>
      <c r="AW86" s="107"/>
      <c r="AX86" s="107"/>
      <c r="AY86" s="107"/>
      <c r="AZ86" s="107"/>
      <c r="BA86" s="107"/>
      <c r="BB86" s="107"/>
      <c r="BC86" s="107"/>
      <c r="BD86" s="107"/>
      <c r="BE86" s="107"/>
      <c r="BF86" s="107"/>
      <c r="BG86" s="107"/>
      <c r="BH86" s="107"/>
      <c r="BI86" s="107"/>
      <c r="BJ86" s="107"/>
      <c r="BK86" s="107"/>
      <c r="BL86" s="107"/>
      <c r="BM86" s="107"/>
      <c r="BN86" s="107"/>
      <c r="BO86" s="107"/>
      <c r="BP86" s="107"/>
      <c r="BQ86" s="107"/>
      <c r="BR86" s="107"/>
      <c r="BS86" s="107"/>
      <c r="BT86" s="107"/>
      <c r="BU86" s="107"/>
      <c r="BV86" s="107"/>
    </row>
    <row r="87" spans="1:74" ht="28.2" customHeight="1" x14ac:dyDescent="0.3">
      <c r="A87" s="140" t="s">
        <v>496</v>
      </c>
      <c r="B87" s="105" t="s">
        <v>742</v>
      </c>
      <c r="C87" s="127" t="s">
        <v>492</v>
      </c>
      <c r="D87" s="163" t="s">
        <v>92</v>
      </c>
      <c r="E87" s="350"/>
      <c r="F87" s="350"/>
      <c r="G87" s="350"/>
      <c r="H87" s="350"/>
      <c r="I87" s="350"/>
      <c r="J87" s="350"/>
      <c r="K87" s="350"/>
      <c r="L87" s="350"/>
      <c r="M87" s="350"/>
      <c r="N87" s="350"/>
      <c r="O87" s="350"/>
      <c r="P87" s="350"/>
      <c r="Q87" s="350"/>
      <c r="R87" s="350"/>
      <c r="S87" s="350"/>
      <c r="T87" s="350"/>
      <c r="U87" s="350"/>
      <c r="V87" s="350"/>
      <c r="W87" s="350"/>
      <c r="X87" s="350"/>
      <c r="Y87" s="350"/>
      <c r="Z87" s="350"/>
      <c r="AA87" s="350"/>
      <c r="AB87" s="351"/>
      <c r="AC87" s="351"/>
      <c r="AD87" s="351"/>
      <c r="AE87" s="351"/>
      <c r="AF87" s="351"/>
      <c r="AG87" s="351"/>
      <c r="AH87" s="351"/>
      <c r="AI87" s="351"/>
      <c r="AJ87" s="350"/>
      <c r="AK87" s="350"/>
      <c r="AL87" s="350"/>
      <c r="AM87" s="350"/>
      <c r="AN87" s="350"/>
      <c r="AO87" s="350"/>
      <c r="AP87" s="350"/>
      <c r="AQ87" s="350"/>
      <c r="AR87" s="350"/>
      <c r="AS87" s="350"/>
      <c r="AT87" s="351"/>
      <c r="AU87" s="351"/>
      <c r="AV87" s="351"/>
      <c r="AW87" s="351"/>
      <c r="AX87" s="351"/>
      <c r="AY87" s="351"/>
      <c r="AZ87" s="351"/>
      <c r="BA87" s="351"/>
      <c r="BB87" s="351"/>
      <c r="BC87" s="351"/>
      <c r="BD87" s="351"/>
      <c r="BE87" s="351"/>
      <c r="BF87" s="351"/>
      <c r="BG87" s="351"/>
      <c r="BH87" s="351"/>
      <c r="BI87" s="351"/>
      <c r="BJ87" s="351"/>
      <c r="BK87" s="351"/>
      <c r="BL87" s="351"/>
      <c r="BM87" s="350"/>
      <c r="BN87" s="350"/>
      <c r="BO87" s="350"/>
      <c r="BP87" s="350"/>
      <c r="BQ87" s="351"/>
      <c r="BR87" s="351"/>
      <c r="BS87" s="350"/>
      <c r="BT87" s="350"/>
      <c r="BU87" s="351"/>
      <c r="BV87" s="350"/>
    </row>
    <row r="88" spans="1:74" s="3" customFormat="1" x14ac:dyDescent="0.3">
      <c r="A88" s="7"/>
      <c r="B88" s="7"/>
      <c r="C88" s="8"/>
      <c r="D88" s="8"/>
      <c r="E88" s="8"/>
      <c r="F88" s="8"/>
      <c r="G88" s="311"/>
      <c r="H88" s="311"/>
      <c r="I88" s="311"/>
      <c r="J88" s="311"/>
      <c r="K88" s="311"/>
      <c r="L88" s="312"/>
      <c r="BV88" s="177"/>
    </row>
    <row r="89" spans="1:74" s="3" customFormat="1" x14ac:dyDescent="0.3">
      <c r="A89" s="76" t="s">
        <v>263</v>
      </c>
      <c r="B89" s="656" t="s">
        <v>1310</v>
      </c>
      <c r="C89" s="731"/>
      <c r="D89" s="731"/>
      <c r="E89" s="656"/>
      <c r="F89" s="731"/>
      <c r="G89" s="731"/>
      <c r="H89" s="664"/>
      <c r="I89" s="664"/>
      <c r="J89" s="664"/>
      <c r="K89" s="664"/>
      <c r="L89" s="664"/>
      <c r="M89" s="664"/>
      <c r="N89" s="664"/>
      <c r="O89" s="664"/>
      <c r="P89" s="664"/>
      <c r="Q89" s="664"/>
      <c r="R89" s="664"/>
      <c r="S89" s="664"/>
      <c r="T89" s="664"/>
      <c r="U89" s="664"/>
      <c r="V89" s="664"/>
      <c r="W89" s="664"/>
      <c r="X89" s="664"/>
      <c r="Y89" s="664"/>
      <c r="Z89" s="664"/>
      <c r="AA89" s="664"/>
      <c r="AB89" s="664"/>
      <c r="AC89" s="664"/>
      <c r="AD89" s="664"/>
      <c r="AE89" s="664"/>
      <c r="AF89" s="664"/>
      <c r="AG89" s="664"/>
      <c r="AH89" s="664"/>
      <c r="AI89" s="664"/>
      <c r="AJ89" s="664"/>
      <c r="AK89" s="664"/>
      <c r="AL89" s="664"/>
      <c r="AM89" s="664"/>
      <c r="AN89" s="664"/>
      <c r="AO89" s="664"/>
      <c r="AP89" s="664"/>
      <c r="AQ89" s="664"/>
      <c r="AR89" s="664"/>
      <c r="AS89" s="664"/>
      <c r="AT89" s="664"/>
      <c r="AU89" s="664"/>
      <c r="AV89" s="664"/>
      <c r="AW89" s="664"/>
      <c r="AX89" s="664"/>
      <c r="AY89" s="664"/>
      <c r="AZ89" s="664"/>
      <c r="BA89" s="664"/>
      <c r="BB89" s="664"/>
      <c r="BC89" s="664"/>
      <c r="BD89" s="664"/>
      <c r="BE89" s="664"/>
      <c r="BF89" s="664"/>
      <c r="BG89" s="664"/>
      <c r="BH89" s="664"/>
      <c r="BI89" s="664"/>
      <c r="BJ89" s="664"/>
      <c r="BK89" s="664"/>
      <c r="BL89" s="664"/>
      <c r="BM89" s="664"/>
      <c r="BN89" s="664"/>
      <c r="BO89" s="664"/>
      <c r="BP89" s="664"/>
      <c r="BQ89" s="664"/>
      <c r="BR89" s="664"/>
      <c r="BS89" s="664"/>
      <c r="BT89" s="664"/>
      <c r="BU89" s="664"/>
      <c r="BV89" s="709"/>
    </row>
    <row r="90" spans="1:74" s="3" customFormat="1" x14ac:dyDescent="0.3">
      <c r="A90" s="385"/>
      <c r="B90" s="385"/>
      <c r="C90" s="385"/>
      <c r="D90" s="385"/>
      <c r="E90" s="385"/>
      <c r="F90" s="385"/>
      <c r="G90" s="385"/>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s="384"/>
    </row>
    <row r="91" spans="1:74" s="3" customFormat="1" ht="28.8" customHeight="1" x14ac:dyDescent="0.3">
      <c r="A91" s="140" t="s">
        <v>229</v>
      </c>
      <c r="B91" s="105" t="s">
        <v>742</v>
      </c>
      <c r="C91" s="127" t="s">
        <v>1311</v>
      </c>
      <c r="D91" s="237" t="s">
        <v>33</v>
      </c>
      <c r="E91" s="107"/>
      <c r="F91" s="107"/>
      <c r="G91" s="107"/>
      <c r="H91" s="107"/>
      <c r="I91" s="107"/>
      <c r="J91" s="107"/>
      <c r="K91" s="107"/>
      <c r="L91" s="107"/>
      <c r="M91" s="107"/>
      <c r="N91" s="107"/>
      <c r="O91" s="107"/>
      <c r="P91" s="107"/>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7"/>
      <c r="BA91" s="107"/>
      <c r="BB91" s="107"/>
      <c r="BC91" s="107"/>
      <c r="BD91" s="107"/>
      <c r="BE91" s="107"/>
      <c r="BF91" s="107"/>
      <c r="BG91" s="107"/>
      <c r="BH91" s="107"/>
      <c r="BI91" s="107"/>
      <c r="BJ91" s="107"/>
      <c r="BK91" s="107"/>
      <c r="BL91" s="107"/>
      <c r="BM91" s="107"/>
      <c r="BN91" s="107"/>
      <c r="BO91" s="107"/>
      <c r="BP91" s="107"/>
      <c r="BQ91" s="107"/>
      <c r="BR91" s="107"/>
      <c r="BS91" s="107"/>
      <c r="BT91" s="107"/>
      <c r="BU91" s="107"/>
      <c r="BV91" s="107"/>
    </row>
    <row r="92" spans="1:74" s="3" customFormat="1" x14ac:dyDescent="0.3">
      <c r="A92" s="7"/>
      <c r="B92" s="7"/>
      <c r="C92" s="8"/>
      <c r="D92" s="8"/>
      <c r="E92" s="8"/>
      <c r="F92" s="8"/>
      <c r="G92" s="8"/>
      <c r="H92" s="8"/>
      <c r="I92" s="8"/>
      <c r="J92" s="8"/>
      <c r="K92" s="8"/>
      <c r="L92" s="8"/>
      <c r="M92" s="8"/>
      <c r="N92" s="8"/>
      <c r="O92" s="8"/>
      <c r="P92" s="8"/>
      <c r="Q92" s="8"/>
      <c r="R92" s="8"/>
      <c r="S92" s="8"/>
      <c r="T92" s="8"/>
      <c r="U92" s="8"/>
      <c r="V92" s="8"/>
      <c r="W92" s="8"/>
      <c r="X92" s="8"/>
      <c r="Y92" s="8"/>
      <c r="Z92" s="8"/>
      <c r="AA92" s="8"/>
      <c r="AB92" s="8"/>
      <c r="BV92" s="177"/>
    </row>
    <row r="93" spans="1:74" s="3" customFormat="1" ht="15" customHeight="1" x14ac:dyDescent="0.3">
      <c r="A93" s="38">
        <v>2</v>
      </c>
      <c r="B93" s="658" t="s">
        <v>46</v>
      </c>
      <c r="C93" s="733"/>
      <c r="D93" s="733"/>
      <c r="E93" s="658"/>
      <c r="F93" s="733"/>
      <c r="G93" s="733"/>
      <c r="H93" s="664"/>
      <c r="I93" s="664"/>
      <c r="J93" s="664"/>
      <c r="K93" s="664"/>
      <c r="L93" s="664"/>
      <c r="M93" s="664"/>
      <c r="N93" s="664"/>
      <c r="O93" s="664"/>
      <c r="P93" s="664"/>
      <c r="Q93" s="664"/>
      <c r="R93" s="664"/>
      <c r="S93" s="664"/>
      <c r="T93" s="664"/>
      <c r="U93" s="664"/>
      <c r="V93" s="664"/>
      <c r="W93" s="664"/>
      <c r="X93" s="664"/>
      <c r="Y93" s="664"/>
      <c r="Z93" s="664"/>
      <c r="AA93" s="664"/>
      <c r="AB93" s="664"/>
      <c r="AC93" s="664"/>
      <c r="AD93" s="664"/>
      <c r="AE93" s="664"/>
      <c r="AF93" s="664"/>
      <c r="AG93" s="664"/>
      <c r="AH93" s="664"/>
      <c r="AI93" s="664"/>
      <c r="AJ93" s="664"/>
      <c r="AK93" s="664"/>
      <c r="AL93" s="664"/>
      <c r="AM93" s="664"/>
      <c r="AN93" s="664"/>
      <c r="AO93" s="664"/>
      <c r="AP93" s="664"/>
      <c r="AQ93" s="664"/>
      <c r="AR93" s="664"/>
      <c r="AS93" s="664"/>
      <c r="AT93" s="664"/>
      <c r="AU93" s="664"/>
      <c r="AV93" s="664"/>
      <c r="AW93" s="664"/>
      <c r="AX93" s="664"/>
      <c r="AY93" s="664"/>
      <c r="AZ93" s="664"/>
      <c r="BA93" s="664"/>
      <c r="BB93" s="664"/>
      <c r="BC93" s="664"/>
      <c r="BD93" s="664"/>
      <c r="BE93" s="664"/>
      <c r="BF93" s="664"/>
      <c r="BG93" s="664"/>
      <c r="BH93" s="664"/>
      <c r="BI93" s="664"/>
      <c r="BJ93" s="664"/>
      <c r="BK93" s="664"/>
      <c r="BL93" s="664"/>
      <c r="BM93" s="664"/>
      <c r="BN93" s="664"/>
      <c r="BO93" s="664"/>
      <c r="BP93" s="664"/>
      <c r="BQ93" s="664"/>
      <c r="BR93" s="664"/>
      <c r="BS93" s="664"/>
      <c r="BT93" s="664"/>
      <c r="BU93" s="664"/>
      <c r="BV93" s="709"/>
    </row>
    <row r="94" spans="1:74" s="3" customFormat="1" x14ac:dyDescent="0.3">
      <c r="A94" s="10"/>
      <c r="B94" s="10"/>
      <c r="C94" s="11"/>
      <c r="D94" s="13"/>
      <c r="E94" s="8"/>
      <c r="F94" s="8"/>
      <c r="G94" s="8"/>
      <c r="H94" s="8"/>
      <c r="I94" s="8"/>
      <c r="J94" s="8"/>
      <c r="K94" s="8"/>
      <c r="L94" s="8"/>
      <c r="M94" s="8"/>
      <c r="N94" s="8"/>
      <c r="O94" s="8"/>
      <c r="P94" s="8"/>
      <c r="Q94" s="8"/>
      <c r="R94" s="8"/>
      <c r="S94" s="8"/>
      <c r="T94" s="8"/>
      <c r="U94" s="8"/>
      <c r="V94" s="8"/>
      <c r="W94" s="8"/>
      <c r="X94" s="8"/>
      <c r="Y94" s="8"/>
      <c r="Z94" s="8"/>
      <c r="AA94" s="8"/>
      <c r="AB94" s="8"/>
      <c r="BV94" s="177"/>
    </row>
    <row r="95" spans="1:74" s="3" customFormat="1" x14ac:dyDescent="0.3">
      <c r="A95" s="76" t="s">
        <v>268</v>
      </c>
      <c r="B95" s="656" t="s">
        <v>615</v>
      </c>
      <c r="C95" s="731"/>
      <c r="D95" s="731"/>
      <c r="E95" s="656"/>
      <c r="F95" s="731"/>
      <c r="G95" s="731"/>
      <c r="H95" s="664"/>
      <c r="I95" s="664"/>
      <c r="J95" s="664"/>
      <c r="K95" s="664"/>
      <c r="L95" s="664"/>
      <c r="M95" s="664"/>
      <c r="N95" s="664"/>
      <c r="O95" s="664"/>
      <c r="P95" s="664"/>
      <c r="Q95" s="664"/>
      <c r="R95" s="664"/>
      <c r="S95" s="664"/>
      <c r="T95" s="664"/>
      <c r="U95" s="664"/>
      <c r="V95" s="664"/>
      <c r="W95" s="664"/>
      <c r="X95" s="664"/>
      <c r="Y95" s="664"/>
      <c r="Z95" s="664"/>
      <c r="AA95" s="664"/>
      <c r="AB95" s="664"/>
      <c r="AC95" s="664"/>
      <c r="AD95" s="664"/>
      <c r="AE95" s="664"/>
      <c r="AF95" s="664"/>
      <c r="AG95" s="664"/>
      <c r="AH95" s="664"/>
      <c r="AI95" s="664"/>
      <c r="AJ95" s="664"/>
      <c r="AK95" s="664"/>
      <c r="AL95" s="664"/>
      <c r="AM95" s="664"/>
      <c r="AN95" s="664"/>
      <c r="AO95" s="664"/>
      <c r="AP95" s="664"/>
      <c r="AQ95" s="664"/>
      <c r="AR95" s="664"/>
      <c r="AS95" s="664"/>
      <c r="AT95" s="664"/>
      <c r="AU95" s="664"/>
      <c r="AV95" s="664"/>
      <c r="AW95" s="664"/>
      <c r="AX95" s="664"/>
      <c r="AY95" s="664"/>
      <c r="AZ95" s="664"/>
      <c r="BA95" s="664"/>
      <c r="BB95" s="664"/>
      <c r="BC95" s="664"/>
      <c r="BD95" s="664"/>
      <c r="BE95" s="664"/>
      <c r="BF95" s="664"/>
      <c r="BG95" s="664"/>
      <c r="BH95" s="664"/>
      <c r="BI95" s="664"/>
      <c r="BJ95" s="664"/>
      <c r="BK95" s="664"/>
      <c r="BL95" s="664"/>
      <c r="BM95" s="664"/>
      <c r="BN95" s="664"/>
      <c r="BO95" s="664"/>
      <c r="BP95" s="664"/>
      <c r="BQ95" s="664"/>
      <c r="BR95" s="664"/>
      <c r="BS95" s="664"/>
      <c r="BT95" s="664"/>
      <c r="BU95" s="664"/>
      <c r="BV95" s="709"/>
    </row>
    <row r="96" spans="1:74" s="3" customFormat="1" x14ac:dyDescent="0.3">
      <c r="A96" s="7"/>
      <c r="B96" s="7"/>
      <c r="C96" s="8"/>
      <c r="D96" s="9"/>
      <c r="E96" s="8"/>
      <c r="F96" s="8"/>
      <c r="G96" s="8"/>
      <c r="H96" s="8"/>
      <c r="I96" s="8"/>
      <c r="J96" s="8"/>
      <c r="K96" s="8"/>
      <c r="L96" s="8"/>
      <c r="M96" s="8"/>
      <c r="N96" s="8"/>
      <c r="O96" s="8"/>
      <c r="P96" s="8"/>
      <c r="Q96" s="8"/>
      <c r="R96" s="8"/>
      <c r="S96" s="8"/>
      <c r="T96" s="8"/>
      <c r="U96" s="8"/>
      <c r="V96" s="8"/>
      <c r="W96" s="8"/>
      <c r="X96" s="8"/>
      <c r="Y96" s="8"/>
      <c r="Z96" s="8"/>
      <c r="AA96" s="8"/>
      <c r="AB96" s="8"/>
      <c r="BV96" s="177"/>
    </row>
    <row r="97" spans="1:74" ht="58.8" customHeight="1" x14ac:dyDescent="0.3">
      <c r="A97" s="125" t="s">
        <v>130</v>
      </c>
      <c r="B97" s="105" t="s">
        <v>742</v>
      </c>
      <c r="C97" s="141" t="s">
        <v>131</v>
      </c>
      <c r="D97" s="163" t="s">
        <v>1289</v>
      </c>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7"/>
      <c r="BA97" s="107"/>
      <c r="BB97" s="107"/>
      <c r="BC97" s="107"/>
      <c r="BD97" s="107"/>
      <c r="BE97" s="107"/>
      <c r="BF97" s="107"/>
      <c r="BG97" s="107"/>
      <c r="BH97" s="107"/>
      <c r="BI97" s="107"/>
      <c r="BJ97" s="107"/>
      <c r="BK97" s="107"/>
      <c r="BL97" s="107"/>
      <c r="BM97" s="107"/>
      <c r="BN97" s="107"/>
      <c r="BO97" s="107"/>
      <c r="BP97" s="107"/>
      <c r="BQ97" s="107"/>
      <c r="BR97" s="107"/>
      <c r="BS97" s="107"/>
      <c r="BT97" s="107"/>
      <c r="BU97" s="107"/>
      <c r="BV97" s="107"/>
    </row>
    <row r="98" spans="1:74" ht="30" customHeight="1" x14ac:dyDescent="0.3">
      <c r="A98" s="125" t="s">
        <v>497</v>
      </c>
      <c r="B98" s="105" t="s">
        <v>742</v>
      </c>
      <c r="C98" s="141" t="s">
        <v>2036</v>
      </c>
      <c r="D98" s="163" t="s">
        <v>14</v>
      </c>
      <c r="E98" s="243"/>
      <c r="F98" s="243"/>
      <c r="G98" s="243"/>
      <c r="H98" s="243"/>
      <c r="I98" s="243"/>
      <c r="J98" s="243"/>
      <c r="K98" s="243"/>
      <c r="L98" s="243"/>
      <c r="M98" s="243"/>
      <c r="N98" s="243"/>
      <c r="O98" s="243"/>
      <c r="P98" s="243"/>
      <c r="Q98" s="243"/>
      <c r="R98" s="243"/>
      <c r="S98" s="243"/>
      <c r="T98" s="243"/>
      <c r="U98" s="243"/>
      <c r="V98" s="243"/>
      <c r="W98" s="243"/>
      <c r="X98" s="243"/>
      <c r="Y98" s="243"/>
      <c r="Z98" s="243"/>
      <c r="AA98" s="243"/>
      <c r="AB98" s="107"/>
      <c r="AC98" s="107"/>
      <c r="AD98" s="107"/>
      <c r="AE98" s="107"/>
      <c r="AF98" s="107"/>
      <c r="AG98" s="107"/>
      <c r="AH98" s="107"/>
      <c r="AI98" s="107"/>
      <c r="AJ98" s="243"/>
      <c r="AK98" s="243"/>
      <c r="AL98" s="243"/>
      <c r="AM98" s="243"/>
      <c r="AN98" s="243"/>
      <c r="AO98" s="243"/>
      <c r="AP98" s="243"/>
      <c r="AQ98" s="243"/>
      <c r="AR98" s="243"/>
      <c r="AS98" s="243"/>
      <c r="AT98" s="107"/>
      <c r="AU98" s="107"/>
      <c r="AV98" s="107"/>
      <c r="AW98" s="107"/>
      <c r="AX98" s="107"/>
      <c r="AY98" s="107"/>
      <c r="AZ98" s="107"/>
      <c r="BA98" s="107"/>
      <c r="BB98" s="107"/>
      <c r="BC98" s="107"/>
      <c r="BD98" s="107"/>
      <c r="BE98" s="107"/>
      <c r="BF98" s="107"/>
      <c r="BG98" s="107"/>
      <c r="BH98" s="107"/>
      <c r="BI98" s="107"/>
      <c r="BJ98" s="107"/>
      <c r="BK98" s="107"/>
      <c r="BL98" s="107"/>
      <c r="BM98" s="243"/>
      <c r="BN98" s="243"/>
      <c r="BO98" s="243"/>
      <c r="BP98" s="243"/>
      <c r="BQ98" s="107"/>
      <c r="BR98" s="107"/>
      <c r="BS98" s="243"/>
      <c r="BT98" s="243"/>
      <c r="BU98" s="107"/>
      <c r="BV98" s="243"/>
    </row>
    <row r="99" spans="1:74" s="3" customFormat="1" x14ac:dyDescent="0.3">
      <c r="A99" s="7"/>
      <c r="B99" s="7"/>
      <c r="C99" s="8"/>
      <c r="D99" s="10"/>
      <c r="E99" s="10"/>
      <c r="F99" s="10"/>
      <c r="G99" s="311"/>
      <c r="H99" s="311"/>
      <c r="I99" s="311"/>
      <c r="J99" s="311"/>
      <c r="K99" s="311"/>
      <c r="L99" s="312"/>
      <c r="BV99" s="177"/>
    </row>
    <row r="100" spans="1:74" s="3" customFormat="1" x14ac:dyDescent="0.3">
      <c r="A100" s="76" t="s">
        <v>269</v>
      </c>
      <c r="B100" s="656" t="s">
        <v>47</v>
      </c>
      <c r="C100" s="731"/>
      <c r="D100" s="731"/>
      <c r="E100" s="656"/>
      <c r="F100" s="731"/>
      <c r="G100" s="731"/>
      <c r="H100" s="664"/>
      <c r="I100" s="664"/>
      <c r="J100" s="664"/>
      <c r="K100" s="664"/>
      <c r="L100" s="664"/>
      <c r="M100" s="664"/>
      <c r="N100" s="664"/>
      <c r="O100" s="664"/>
      <c r="P100" s="664"/>
      <c r="Q100" s="664"/>
      <c r="R100" s="664"/>
      <c r="S100" s="664"/>
      <c r="T100" s="664"/>
      <c r="U100" s="664"/>
      <c r="V100" s="664"/>
      <c r="W100" s="664"/>
      <c r="X100" s="664"/>
      <c r="Y100" s="664"/>
      <c r="Z100" s="664"/>
      <c r="AA100" s="664"/>
      <c r="AB100" s="664"/>
      <c r="AC100" s="664"/>
      <c r="AD100" s="664"/>
      <c r="AE100" s="664"/>
      <c r="AF100" s="664"/>
      <c r="AG100" s="664"/>
      <c r="AH100" s="664"/>
      <c r="AI100" s="664"/>
      <c r="AJ100" s="664"/>
      <c r="AK100" s="664"/>
      <c r="AL100" s="664"/>
      <c r="AM100" s="664"/>
      <c r="AN100" s="664"/>
      <c r="AO100" s="664"/>
      <c r="AP100" s="664"/>
      <c r="AQ100" s="664"/>
      <c r="AR100" s="664"/>
      <c r="AS100" s="664"/>
      <c r="AT100" s="664"/>
      <c r="AU100" s="664"/>
      <c r="AV100" s="664"/>
      <c r="AW100" s="664"/>
      <c r="AX100" s="664"/>
      <c r="AY100" s="664"/>
      <c r="AZ100" s="664"/>
      <c r="BA100" s="664"/>
      <c r="BB100" s="664"/>
      <c r="BC100" s="664"/>
      <c r="BD100" s="664"/>
      <c r="BE100" s="664"/>
      <c r="BF100" s="664"/>
      <c r="BG100" s="664"/>
      <c r="BH100" s="664"/>
      <c r="BI100" s="664"/>
      <c r="BJ100" s="664"/>
      <c r="BK100" s="664"/>
      <c r="BL100" s="664"/>
      <c r="BM100" s="664"/>
      <c r="BN100" s="664"/>
      <c r="BO100" s="664"/>
      <c r="BP100" s="664"/>
      <c r="BQ100" s="664"/>
      <c r="BR100" s="664"/>
      <c r="BS100" s="664"/>
      <c r="BT100" s="664"/>
      <c r="BU100" s="664"/>
      <c r="BV100" s="709"/>
    </row>
    <row r="101" spans="1:74" s="3" customFormat="1" x14ac:dyDescent="0.3">
      <c r="A101" s="10"/>
      <c r="B101" s="10"/>
      <c r="C101" s="11"/>
      <c r="D101" s="10"/>
      <c r="E101" s="10"/>
      <c r="F101" s="10"/>
      <c r="G101" s="314"/>
      <c r="H101" s="314"/>
      <c r="I101" s="314"/>
      <c r="J101" s="314"/>
      <c r="K101" s="314"/>
      <c r="L101" s="315"/>
      <c r="BV101" s="177"/>
    </row>
    <row r="102" spans="1:74" ht="64.2" customHeight="1" x14ac:dyDescent="0.3">
      <c r="A102" s="140" t="s">
        <v>48</v>
      </c>
      <c r="B102" s="173" t="s">
        <v>2106</v>
      </c>
      <c r="C102" s="126" t="s">
        <v>49</v>
      </c>
      <c r="D102" s="163" t="s">
        <v>1283</v>
      </c>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7"/>
      <c r="BA102" s="107"/>
      <c r="BB102" s="107"/>
      <c r="BC102" s="107"/>
      <c r="BD102" s="107"/>
      <c r="BE102" s="107"/>
      <c r="BF102" s="107"/>
      <c r="BG102" s="107"/>
      <c r="BH102" s="107"/>
      <c r="BI102" s="107"/>
      <c r="BJ102" s="107"/>
      <c r="BK102" s="107"/>
      <c r="BL102" s="107"/>
      <c r="BM102" s="107"/>
      <c r="BN102" s="107"/>
      <c r="BO102" s="107"/>
      <c r="BP102" s="107"/>
      <c r="BQ102" s="107"/>
      <c r="BR102" s="107"/>
      <c r="BS102" s="107"/>
      <c r="BT102" s="107"/>
      <c r="BU102" s="107"/>
      <c r="BV102" s="107"/>
    </row>
    <row r="103" spans="1:74" ht="31.2" customHeight="1" x14ac:dyDescent="0.3">
      <c r="A103" s="125" t="s">
        <v>50</v>
      </c>
      <c r="B103" s="173" t="s">
        <v>2106</v>
      </c>
      <c r="C103" s="127" t="s">
        <v>51</v>
      </c>
      <c r="D103" s="163" t="s">
        <v>52</v>
      </c>
      <c r="E103" s="352"/>
      <c r="F103" s="352"/>
      <c r="G103" s="352"/>
      <c r="H103" s="352"/>
      <c r="I103" s="352"/>
      <c r="J103" s="352"/>
      <c r="K103" s="352"/>
      <c r="L103" s="352"/>
      <c r="M103" s="352"/>
      <c r="N103" s="352"/>
      <c r="O103" s="352"/>
      <c r="P103" s="352"/>
      <c r="Q103" s="352"/>
      <c r="R103" s="352"/>
      <c r="S103" s="352"/>
      <c r="T103" s="352"/>
      <c r="U103" s="352"/>
      <c r="V103" s="352"/>
      <c r="W103" s="352"/>
      <c r="X103" s="352"/>
      <c r="Y103" s="352"/>
      <c r="Z103" s="352"/>
      <c r="AA103" s="352"/>
      <c r="AB103" s="301"/>
      <c r="AC103" s="301"/>
      <c r="AD103" s="301"/>
      <c r="AE103" s="301"/>
      <c r="AF103" s="301"/>
      <c r="AG103" s="301"/>
      <c r="AH103" s="301"/>
      <c r="AI103" s="301"/>
      <c r="AJ103" s="352"/>
      <c r="AK103" s="352"/>
      <c r="AL103" s="352"/>
      <c r="AM103" s="352"/>
      <c r="AN103" s="352"/>
      <c r="AO103" s="352"/>
      <c r="AP103" s="352"/>
      <c r="AQ103" s="352"/>
      <c r="AR103" s="352"/>
      <c r="AS103" s="352"/>
      <c r="AT103" s="301"/>
      <c r="AU103" s="301"/>
      <c r="AV103" s="301"/>
      <c r="AW103" s="301"/>
      <c r="AX103" s="301"/>
      <c r="AY103" s="301"/>
      <c r="AZ103" s="301"/>
      <c r="BA103" s="301"/>
      <c r="BB103" s="301"/>
      <c r="BC103" s="301"/>
      <c r="BD103" s="301"/>
      <c r="BE103" s="301"/>
      <c r="BF103" s="301"/>
      <c r="BG103" s="301"/>
      <c r="BH103" s="301"/>
      <c r="BI103" s="301"/>
      <c r="BJ103" s="301"/>
      <c r="BK103" s="301"/>
      <c r="BL103" s="301"/>
      <c r="BM103" s="352"/>
      <c r="BN103" s="352"/>
      <c r="BO103" s="352"/>
      <c r="BP103" s="352"/>
      <c r="BQ103" s="301"/>
      <c r="BR103" s="301"/>
      <c r="BS103" s="352"/>
      <c r="BT103" s="352"/>
      <c r="BU103" s="301"/>
      <c r="BV103" s="352"/>
    </row>
    <row r="104" spans="1:74" ht="30" customHeight="1" x14ac:dyDescent="0.3">
      <c r="A104" s="125" t="s">
        <v>53</v>
      </c>
      <c r="B104" s="173" t="s">
        <v>2106</v>
      </c>
      <c r="C104" s="126" t="s">
        <v>469</v>
      </c>
      <c r="D104" s="163" t="s">
        <v>52</v>
      </c>
      <c r="E104" s="352"/>
      <c r="F104" s="352"/>
      <c r="G104" s="352"/>
      <c r="H104" s="352"/>
      <c r="I104" s="352"/>
      <c r="J104" s="352"/>
      <c r="K104" s="352"/>
      <c r="L104" s="352"/>
      <c r="M104" s="352"/>
      <c r="N104" s="352"/>
      <c r="O104" s="352"/>
      <c r="P104" s="352"/>
      <c r="Q104" s="352"/>
      <c r="R104" s="352"/>
      <c r="S104" s="352"/>
      <c r="T104" s="352"/>
      <c r="U104" s="352"/>
      <c r="V104" s="352"/>
      <c r="W104" s="352"/>
      <c r="X104" s="352"/>
      <c r="Y104" s="352"/>
      <c r="Z104" s="352"/>
      <c r="AA104" s="352"/>
      <c r="AB104" s="301"/>
      <c r="AC104" s="301"/>
      <c r="AD104" s="301"/>
      <c r="AE104" s="301"/>
      <c r="AF104" s="301"/>
      <c r="AG104" s="301"/>
      <c r="AH104" s="301"/>
      <c r="AI104" s="301"/>
      <c r="AJ104" s="352"/>
      <c r="AK104" s="352"/>
      <c r="AL104" s="352"/>
      <c r="AM104" s="352"/>
      <c r="AN104" s="352"/>
      <c r="AO104" s="352"/>
      <c r="AP104" s="352"/>
      <c r="AQ104" s="352"/>
      <c r="AR104" s="352"/>
      <c r="AS104" s="352"/>
      <c r="AT104" s="301"/>
      <c r="AU104" s="301"/>
      <c r="AV104" s="301"/>
      <c r="AW104" s="301"/>
      <c r="AX104" s="301"/>
      <c r="AY104" s="301"/>
      <c r="AZ104" s="301"/>
      <c r="BA104" s="301"/>
      <c r="BB104" s="301"/>
      <c r="BC104" s="301"/>
      <c r="BD104" s="301"/>
      <c r="BE104" s="301"/>
      <c r="BF104" s="301"/>
      <c r="BG104" s="301"/>
      <c r="BH104" s="301"/>
      <c r="BI104" s="301"/>
      <c r="BJ104" s="301"/>
      <c r="BK104" s="301"/>
      <c r="BL104" s="301"/>
      <c r="BM104" s="352"/>
      <c r="BN104" s="352"/>
      <c r="BO104" s="352"/>
      <c r="BP104" s="352"/>
      <c r="BQ104" s="301"/>
      <c r="BR104" s="301"/>
      <c r="BS104" s="352"/>
      <c r="BT104" s="352"/>
      <c r="BU104" s="301"/>
      <c r="BV104" s="352"/>
    </row>
    <row r="105" spans="1:74" ht="45.6" customHeight="1" x14ac:dyDescent="0.3">
      <c r="A105" s="125" t="s">
        <v>464</v>
      </c>
      <c r="B105" s="173" t="s">
        <v>2106</v>
      </c>
      <c r="C105" s="126" t="s">
        <v>470</v>
      </c>
      <c r="D105" s="163" t="s">
        <v>1284</v>
      </c>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c r="AK105" s="107"/>
      <c r="AL105" s="107"/>
      <c r="AM105" s="107"/>
      <c r="AN105" s="107"/>
      <c r="AO105" s="107"/>
      <c r="AP105" s="107"/>
      <c r="AQ105" s="107"/>
      <c r="AR105" s="107"/>
      <c r="AS105" s="107"/>
      <c r="AT105" s="107"/>
      <c r="AU105" s="107"/>
      <c r="AV105" s="107"/>
      <c r="AW105" s="107"/>
      <c r="AX105" s="107"/>
      <c r="AY105" s="107"/>
      <c r="AZ105" s="107"/>
      <c r="BA105" s="107"/>
      <c r="BB105" s="107"/>
      <c r="BC105" s="107"/>
      <c r="BD105" s="107"/>
      <c r="BE105" s="107"/>
      <c r="BF105" s="107"/>
      <c r="BG105" s="107"/>
      <c r="BH105" s="107"/>
      <c r="BI105" s="107"/>
      <c r="BJ105" s="107"/>
      <c r="BK105" s="107"/>
      <c r="BL105" s="107"/>
      <c r="BM105" s="107"/>
      <c r="BN105" s="107"/>
      <c r="BO105" s="107"/>
      <c r="BP105" s="107"/>
      <c r="BQ105" s="107"/>
      <c r="BR105" s="107"/>
      <c r="BS105" s="107"/>
      <c r="BT105" s="107"/>
      <c r="BU105" s="107"/>
      <c r="BV105" s="107"/>
    </row>
    <row r="106" spans="1:74" ht="30" customHeight="1" x14ac:dyDescent="0.3">
      <c r="A106" s="125" t="s">
        <v>54</v>
      </c>
      <c r="B106" s="173" t="s">
        <v>2106</v>
      </c>
      <c r="C106" s="126" t="s">
        <v>471</v>
      </c>
      <c r="D106" s="163" t="s">
        <v>52</v>
      </c>
      <c r="E106" s="352"/>
      <c r="F106" s="352"/>
      <c r="G106" s="352"/>
      <c r="H106" s="352"/>
      <c r="I106" s="352"/>
      <c r="J106" s="352"/>
      <c r="K106" s="352"/>
      <c r="L106" s="352"/>
      <c r="M106" s="352"/>
      <c r="N106" s="352"/>
      <c r="O106" s="352"/>
      <c r="P106" s="352"/>
      <c r="Q106" s="352"/>
      <c r="R106" s="352"/>
      <c r="S106" s="352"/>
      <c r="T106" s="352"/>
      <c r="U106" s="352"/>
      <c r="V106" s="352"/>
      <c r="W106" s="352"/>
      <c r="X106" s="352"/>
      <c r="Y106" s="352"/>
      <c r="Z106" s="352"/>
      <c r="AA106" s="352"/>
      <c r="AB106" s="301"/>
      <c r="AC106" s="301"/>
      <c r="AD106" s="301"/>
      <c r="AE106" s="301"/>
      <c r="AF106" s="301"/>
      <c r="AG106" s="301"/>
      <c r="AH106" s="301"/>
      <c r="AI106" s="301"/>
      <c r="AJ106" s="352"/>
      <c r="AK106" s="352"/>
      <c r="AL106" s="352"/>
      <c r="AM106" s="352"/>
      <c r="AN106" s="352"/>
      <c r="AO106" s="352"/>
      <c r="AP106" s="352"/>
      <c r="AQ106" s="352"/>
      <c r="AR106" s="352"/>
      <c r="AS106" s="352"/>
      <c r="AT106" s="301"/>
      <c r="AU106" s="301"/>
      <c r="AV106" s="301"/>
      <c r="AW106" s="301"/>
      <c r="AX106" s="301"/>
      <c r="AY106" s="301"/>
      <c r="AZ106" s="301"/>
      <c r="BA106" s="301"/>
      <c r="BB106" s="301"/>
      <c r="BC106" s="301"/>
      <c r="BD106" s="301"/>
      <c r="BE106" s="301"/>
      <c r="BF106" s="301"/>
      <c r="BG106" s="301"/>
      <c r="BH106" s="301"/>
      <c r="BI106" s="301"/>
      <c r="BJ106" s="301"/>
      <c r="BK106" s="301"/>
      <c r="BL106" s="301"/>
      <c r="BM106" s="352"/>
      <c r="BN106" s="352"/>
      <c r="BO106" s="352"/>
      <c r="BP106" s="352"/>
      <c r="BQ106" s="301"/>
      <c r="BR106" s="301"/>
      <c r="BS106" s="352"/>
      <c r="BT106" s="352"/>
      <c r="BU106" s="301"/>
      <c r="BV106" s="352"/>
    </row>
    <row r="107" spans="1:74" ht="30" customHeight="1" x14ac:dyDescent="0.3">
      <c r="A107" s="125" t="s">
        <v>472</v>
      </c>
      <c r="B107" s="173" t="s">
        <v>2106</v>
      </c>
      <c r="C107" s="126" t="s">
        <v>470</v>
      </c>
      <c r="D107" s="163" t="s">
        <v>1285</v>
      </c>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c r="AK107" s="107"/>
      <c r="AL107" s="107"/>
      <c r="AM107" s="107"/>
      <c r="AN107" s="107"/>
      <c r="AO107" s="107"/>
      <c r="AP107" s="107"/>
      <c r="AQ107" s="107"/>
      <c r="AR107" s="107"/>
      <c r="AS107" s="107"/>
      <c r="AT107" s="107"/>
      <c r="AU107" s="107"/>
      <c r="AV107" s="107"/>
      <c r="AW107" s="107"/>
      <c r="AX107" s="107"/>
      <c r="AY107" s="107"/>
      <c r="AZ107" s="107"/>
      <c r="BA107" s="107"/>
      <c r="BB107" s="107"/>
      <c r="BC107" s="107"/>
      <c r="BD107" s="107"/>
      <c r="BE107" s="107"/>
      <c r="BF107" s="107"/>
      <c r="BG107" s="107"/>
      <c r="BH107" s="107"/>
      <c r="BI107" s="107"/>
      <c r="BJ107" s="107"/>
      <c r="BK107" s="107"/>
      <c r="BL107" s="107"/>
      <c r="BM107" s="107"/>
      <c r="BN107" s="107"/>
      <c r="BO107" s="107"/>
      <c r="BP107" s="107"/>
      <c r="BQ107" s="107"/>
      <c r="BR107" s="107"/>
      <c r="BS107" s="107"/>
      <c r="BT107" s="107"/>
      <c r="BU107" s="107"/>
      <c r="BV107" s="107"/>
    </row>
    <row r="108" spans="1:74" ht="30" customHeight="1" x14ac:dyDescent="0.3">
      <c r="A108" s="125" t="s">
        <v>55</v>
      </c>
      <c r="B108" s="173" t="s">
        <v>2106</v>
      </c>
      <c r="C108" s="141" t="s">
        <v>478</v>
      </c>
      <c r="D108" s="163" t="s">
        <v>52</v>
      </c>
      <c r="E108" s="352"/>
      <c r="F108" s="352"/>
      <c r="G108" s="352"/>
      <c r="H108" s="352"/>
      <c r="I108" s="352"/>
      <c r="J108" s="352"/>
      <c r="K108" s="352"/>
      <c r="L108" s="352"/>
      <c r="M108" s="352"/>
      <c r="N108" s="352"/>
      <c r="O108" s="352"/>
      <c r="P108" s="352"/>
      <c r="Q108" s="352"/>
      <c r="R108" s="352"/>
      <c r="S108" s="352"/>
      <c r="T108" s="352"/>
      <c r="U108" s="352"/>
      <c r="V108" s="352"/>
      <c r="W108" s="352"/>
      <c r="X108" s="352"/>
      <c r="Y108" s="352"/>
      <c r="Z108" s="352"/>
      <c r="AA108" s="352"/>
      <c r="AB108" s="301"/>
      <c r="AC108" s="301"/>
      <c r="AD108" s="301"/>
      <c r="AE108" s="301"/>
      <c r="AF108" s="301"/>
      <c r="AG108" s="301"/>
      <c r="AH108" s="301"/>
      <c r="AI108" s="301"/>
      <c r="AJ108" s="352"/>
      <c r="AK108" s="352"/>
      <c r="AL108" s="352"/>
      <c r="AM108" s="352"/>
      <c r="AN108" s="352"/>
      <c r="AO108" s="352"/>
      <c r="AP108" s="352"/>
      <c r="AQ108" s="352"/>
      <c r="AR108" s="352"/>
      <c r="AS108" s="352"/>
      <c r="AT108" s="301"/>
      <c r="AU108" s="301"/>
      <c r="AV108" s="301"/>
      <c r="AW108" s="301"/>
      <c r="AX108" s="301"/>
      <c r="AY108" s="301"/>
      <c r="AZ108" s="301"/>
      <c r="BA108" s="301"/>
      <c r="BB108" s="301"/>
      <c r="BC108" s="301"/>
      <c r="BD108" s="301"/>
      <c r="BE108" s="301"/>
      <c r="BF108" s="301"/>
      <c r="BG108" s="301"/>
      <c r="BH108" s="301"/>
      <c r="BI108" s="301"/>
      <c r="BJ108" s="301"/>
      <c r="BK108" s="301"/>
      <c r="BL108" s="301"/>
      <c r="BM108" s="352"/>
      <c r="BN108" s="352"/>
      <c r="BO108" s="352"/>
      <c r="BP108" s="352"/>
      <c r="BQ108" s="301"/>
      <c r="BR108" s="301"/>
      <c r="BS108" s="352"/>
      <c r="BT108" s="352"/>
      <c r="BU108" s="301"/>
      <c r="BV108" s="352"/>
    </row>
    <row r="109" spans="1:74" ht="48" customHeight="1" x14ac:dyDescent="0.3">
      <c r="A109" s="125" t="s">
        <v>476</v>
      </c>
      <c r="B109" s="173" t="s">
        <v>2106</v>
      </c>
      <c r="C109" s="126" t="s">
        <v>470</v>
      </c>
      <c r="D109" s="163" t="s">
        <v>1286</v>
      </c>
      <c r="E109" s="107"/>
      <c r="F109" s="107"/>
      <c r="G109" s="107"/>
      <c r="H109" s="107"/>
      <c r="I109" s="107"/>
      <c r="J109" s="107"/>
      <c r="K109" s="107"/>
      <c r="L109" s="107"/>
      <c r="M109" s="107"/>
      <c r="N109" s="107"/>
      <c r="O109" s="107"/>
      <c r="P109" s="107"/>
      <c r="Q109" s="107"/>
      <c r="R109" s="107"/>
      <c r="S109" s="107"/>
      <c r="T109" s="107"/>
      <c r="U109" s="107"/>
      <c r="V109" s="107"/>
      <c r="W109" s="107"/>
      <c r="X109" s="107"/>
      <c r="Y109" s="107"/>
      <c r="Z109" s="107"/>
      <c r="AA109" s="107"/>
      <c r="AB109" s="107"/>
      <c r="AC109" s="107"/>
      <c r="AD109" s="107"/>
      <c r="AE109" s="107"/>
      <c r="AF109" s="107"/>
      <c r="AG109" s="107"/>
      <c r="AH109" s="107"/>
      <c r="AI109" s="107"/>
      <c r="AJ109" s="107"/>
      <c r="AK109" s="107"/>
      <c r="AL109" s="107"/>
      <c r="AM109" s="107"/>
      <c r="AN109" s="107"/>
      <c r="AO109" s="107"/>
      <c r="AP109" s="107"/>
      <c r="AQ109" s="107"/>
      <c r="AR109" s="107"/>
      <c r="AS109" s="107"/>
      <c r="AT109" s="107"/>
      <c r="AU109" s="107"/>
      <c r="AV109" s="107"/>
      <c r="AW109" s="107"/>
      <c r="AX109" s="107"/>
      <c r="AY109" s="107"/>
      <c r="AZ109" s="107"/>
      <c r="BA109" s="107"/>
      <c r="BB109" s="107"/>
      <c r="BC109" s="107"/>
      <c r="BD109" s="107"/>
      <c r="BE109" s="107"/>
      <c r="BF109" s="107"/>
      <c r="BG109" s="107"/>
      <c r="BH109" s="107"/>
      <c r="BI109" s="107"/>
      <c r="BJ109" s="107"/>
      <c r="BK109" s="107"/>
      <c r="BL109" s="107"/>
      <c r="BM109" s="107"/>
      <c r="BN109" s="107"/>
      <c r="BO109" s="107"/>
      <c r="BP109" s="107"/>
      <c r="BQ109" s="107"/>
      <c r="BR109" s="107"/>
      <c r="BS109" s="107"/>
      <c r="BT109" s="107"/>
      <c r="BU109" s="107"/>
      <c r="BV109" s="107"/>
    </row>
    <row r="110" spans="1:74" ht="30" customHeight="1" x14ac:dyDescent="0.3">
      <c r="A110" s="125" t="s">
        <v>2054</v>
      </c>
      <c r="B110" s="173" t="s">
        <v>742</v>
      </c>
      <c r="C110" s="126" t="s">
        <v>2277</v>
      </c>
      <c r="D110" s="163" t="s">
        <v>468</v>
      </c>
      <c r="E110" s="107"/>
      <c r="F110" s="107"/>
      <c r="G110" s="107"/>
      <c r="H110" s="107"/>
      <c r="I110" s="107"/>
      <c r="J110" s="107"/>
      <c r="K110" s="107"/>
      <c r="L110" s="107"/>
      <c r="M110" s="107"/>
      <c r="N110" s="107"/>
      <c r="O110" s="107"/>
      <c r="P110" s="107"/>
      <c r="Q110" s="107"/>
      <c r="R110" s="107"/>
      <c r="S110" s="107"/>
      <c r="T110" s="107"/>
      <c r="U110" s="107"/>
      <c r="V110" s="107"/>
      <c r="W110" s="107"/>
      <c r="X110" s="107"/>
      <c r="Y110" s="107"/>
      <c r="Z110" s="107"/>
      <c r="AA110" s="107"/>
      <c r="AB110" s="107"/>
      <c r="AC110" s="107"/>
      <c r="AD110" s="107"/>
      <c r="AE110" s="107"/>
      <c r="AF110" s="107"/>
      <c r="AG110" s="107"/>
      <c r="AH110" s="107"/>
      <c r="AI110" s="107"/>
      <c r="AJ110" s="107"/>
      <c r="AK110" s="107"/>
      <c r="AL110" s="107"/>
      <c r="AM110" s="107"/>
      <c r="AN110" s="107"/>
      <c r="AO110" s="107"/>
      <c r="AP110" s="107"/>
      <c r="AQ110" s="107"/>
      <c r="AR110" s="107"/>
      <c r="AS110" s="107"/>
      <c r="AT110" s="107"/>
      <c r="AU110" s="107"/>
      <c r="AV110" s="107"/>
      <c r="AW110" s="107"/>
      <c r="AX110" s="107"/>
      <c r="AY110" s="107"/>
      <c r="AZ110" s="107"/>
      <c r="BA110" s="107"/>
      <c r="BB110" s="107"/>
      <c r="BC110" s="107"/>
      <c r="BD110" s="107"/>
      <c r="BE110" s="107"/>
      <c r="BF110" s="107"/>
      <c r="BG110" s="107"/>
      <c r="BH110" s="107"/>
      <c r="BI110" s="107"/>
      <c r="BJ110" s="107"/>
      <c r="BK110" s="107"/>
      <c r="BL110" s="107"/>
      <c r="BM110" s="107"/>
      <c r="BN110" s="107"/>
      <c r="BO110" s="107"/>
      <c r="BP110" s="107"/>
      <c r="BQ110" s="107"/>
      <c r="BR110" s="107"/>
      <c r="BS110" s="107"/>
      <c r="BT110" s="107"/>
      <c r="BU110" s="107"/>
      <c r="BV110" s="107"/>
    </row>
    <row r="111" spans="1:74" ht="30" customHeight="1" x14ac:dyDescent="0.3">
      <c r="A111" s="125" t="s">
        <v>2055</v>
      </c>
      <c r="B111" s="173" t="s">
        <v>742</v>
      </c>
      <c r="C111" s="126" t="s">
        <v>2058</v>
      </c>
      <c r="D111" s="163" t="s">
        <v>52</v>
      </c>
      <c r="E111" s="352"/>
      <c r="F111" s="352"/>
      <c r="G111" s="352"/>
      <c r="H111" s="352"/>
      <c r="I111" s="352"/>
      <c r="J111" s="352"/>
      <c r="K111" s="352"/>
      <c r="L111" s="352"/>
      <c r="M111" s="352"/>
      <c r="N111" s="352"/>
      <c r="O111" s="352"/>
      <c r="P111" s="352"/>
      <c r="Q111" s="352"/>
      <c r="R111" s="352"/>
      <c r="S111" s="352"/>
      <c r="T111" s="352"/>
      <c r="U111" s="352"/>
      <c r="V111" s="352"/>
      <c r="W111" s="352"/>
      <c r="X111" s="352"/>
      <c r="Y111" s="352"/>
      <c r="Z111" s="352"/>
      <c r="AA111" s="352"/>
      <c r="AB111" s="301"/>
      <c r="AC111" s="301"/>
      <c r="AD111" s="301"/>
      <c r="AE111" s="301"/>
      <c r="AF111" s="301"/>
      <c r="AG111" s="301"/>
      <c r="AH111" s="301"/>
      <c r="AI111" s="301"/>
      <c r="AJ111" s="352"/>
      <c r="AK111" s="352"/>
      <c r="AL111" s="352"/>
      <c r="AM111" s="352"/>
      <c r="AN111" s="352"/>
      <c r="AO111" s="352"/>
      <c r="AP111" s="352"/>
      <c r="AQ111" s="352"/>
      <c r="AR111" s="352"/>
      <c r="AS111" s="352"/>
      <c r="AT111" s="301"/>
      <c r="AU111" s="301"/>
      <c r="AV111" s="301"/>
      <c r="AW111" s="301"/>
      <c r="AX111" s="301"/>
      <c r="AY111" s="301"/>
      <c r="AZ111" s="301"/>
      <c r="BA111" s="301"/>
      <c r="BB111" s="301"/>
      <c r="BC111" s="301"/>
      <c r="BD111" s="301"/>
      <c r="BE111" s="301"/>
      <c r="BF111" s="301"/>
      <c r="BG111" s="301"/>
      <c r="BH111" s="301"/>
      <c r="BI111" s="301"/>
      <c r="BJ111" s="301"/>
      <c r="BK111" s="301"/>
      <c r="BL111" s="301"/>
      <c r="BM111" s="352"/>
      <c r="BN111" s="352"/>
      <c r="BO111" s="352"/>
      <c r="BP111" s="352"/>
      <c r="BQ111" s="301"/>
      <c r="BR111" s="301"/>
      <c r="BS111" s="352"/>
      <c r="BT111" s="352"/>
      <c r="BU111" s="301"/>
      <c r="BV111" s="352"/>
    </row>
    <row r="112" spans="1:74" ht="32.4" customHeight="1" x14ac:dyDescent="0.3">
      <c r="A112" s="125" t="s">
        <v>2056</v>
      </c>
      <c r="B112" s="173" t="s">
        <v>742</v>
      </c>
      <c r="C112" s="126" t="s">
        <v>2278</v>
      </c>
      <c r="D112" s="163" t="s">
        <v>468</v>
      </c>
      <c r="E112" s="107"/>
      <c r="F112" s="107"/>
      <c r="G112" s="107"/>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07"/>
      <c r="AS112" s="107"/>
      <c r="AT112" s="107"/>
      <c r="AU112" s="107"/>
      <c r="AV112" s="107"/>
      <c r="AW112" s="107"/>
      <c r="AX112" s="107"/>
      <c r="AY112" s="107"/>
      <c r="AZ112" s="107"/>
      <c r="BA112" s="107"/>
      <c r="BB112" s="107"/>
      <c r="BC112" s="107"/>
      <c r="BD112" s="107"/>
      <c r="BE112" s="107"/>
      <c r="BF112" s="107"/>
      <c r="BG112" s="107"/>
      <c r="BH112" s="107"/>
      <c r="BI112" s="107"/>
      <c r="BJ112" s="107"/>
      <c r="BK112" s="107"/>
      <c r="BL112" s="107"/>
      <c r="BM112" s="107"/>
      <c r="BN112" s="107"/>
      <c r="BO112" s="107"/>
      <c r="BP112" s="107"/>
      <c r="BQ112" s="107"/>
      <c r="BR112" s="107"/>
      <c r="BS112" s="107"/>
      <c r="BT112" s="107"/>
      <c r="BU112" s="107"/>
      <c r="BV112" s="107"/>
    </row>
    <row r="113" spans="1:74" ht="30" customHeight="1" x14ac:dyDescent="0.3">
      <c r="A113" s="125" t="s">
        <v>2057</v>
      </c>
      <c r="B113" s="173" t="s">
        <v>742</v>
      </c>
      <c r="C113" s="126" t="s">
        <v>2058</v>
      </c>
      <c r="D113" s="163" t="s">
        <v>52</v>
      </c>
      <c r="E113" s="352"/>
      <c r="F113" s="352"/>
      <c r="G113" s="352"/>
      <c r="H113" s="352"/>
      <c r="I113" s="352"/>
      <c r="J113" s="352"/>
      <c r="K113" s="352"/>
      <c r="L113" s="352"/>
      <c r="M113" s="352"/>
      <c r="N113" s="352"/>
      <c r="O113" s="352"/>
      <c r="P113" s="352"/>
      <c r="Q113" s="352"/>
      <c r="R113" s="352"/>
      <c r="S113" s="352"/>
      <c r="T113" s="352"/>
      <c r="U113" s="352"/>
      <c r="V113" s="352"/>
      <c r="W113" s="352"/>
      <c r="X113" s="352"/>
      <c r="Y113" s="352"/>
      <c r="Z113" s="352"/>
      <c r="AA113" s="352"/>
      <c r="AB113" s="301"/>
      <c r="AC113" s="301"/>
      <c r="AD113" s="301"/>
      <c r="AE113" s="301"/>
      <c r="AF113" s="301"/>
      <c r="AG113" s="301"/>
      <c r="AH113" s="301"/>
      <c r="AI113" s="301"/>
      <c r="AJ113" s="352"/>
      <c r="AK113" s="352"/>
      <c r="AL113" s="352"/>
      <c r="AM113" s="352"/>
      <c r="AN113" s="352"/>
      <c r="AO113" s="352"/>
      <c r="AP113" s="352"/>
      <c r="AQ113" s="352"/>
      <c r="AR113" s="352"/>
      <c r="AS113" s="352"/>
      <c r="AT113" s="301"/>
      <c r="AU113" s="301"/>
      <c r="AV113" s="301"/>
      <c r="AW113" s="301"/>
      <c r="AX113" s="301"/>
      <c r="AY113" s="301"/>
      <c r="AZ113" s="301"/>
      <c r="BA113" s="301"/>
      <c r="BB113" s="301"/>
      <c r="BC113" s="301"/>
      <c r="BD113" s="301"/>
      <c r="BE113" s="301"/>
      <c r="BF113" s="301"/>
      <c r="BG113" s="301"/>
      <c r="BH113" s="301"/>
      <c r="BI113" s="301"/>
      <c r="BJ113" s="301"/>
      <c r="BK113" s="301"/>
      <c r="BL113" s="301"/>
      <c r="BM113" s="352"/>
      <c r="BN113" s="352"/>
      <c r="BO113" s="352"/>
      <c r="BP113" s="352"/>
      <c r="BQ113" s="301"/>
      <c r="BR113" s="301"/>
      <c r="BS113" s="352"/>
      <c r="BT113" s="352"/>
      <c r="BU113" s="301"/>
      <c r="BV113" s="352"/>
    </row>
    <row r="114" spans="1:74" s="3" customFormat="1" x14ac:dyDescent="0.3">
      <c r="A114" s="10"/>
      <c r="B114" s="10"/>
      <c r="C114" s="11"/>
      <c r="D114" s="13"/>
      <c r="E114" s="13"/>
      <c r="F114" s="13"/>
      <c r="G114" s="311"/>
      <c r="H114" s="311"/>
      <c r="I114" s="311"/>
      <c r="J114" s="311"/>
      <c r="K114" s="311"/>
      <c r="L114" s="312"/>
      <c r="BV114" s="177"/>
    </row>
    <row r="115" spans="1:74" s="3" customFormat="1" x14ac:dyDescent="0.3">
      <c r="A115" s="76">
        <v>2.2999999999999998</v>
      </c>
      <c r="B115" s="656" t="s">
        <v>56</v>
      </c>
      <c r="C115" s="731"/>
      <c r="D115" s="731"/>
      <c r="E115" s="656"/>
      <c r="F115" s="731"/>
      <c r="G115" s="731"/>
      <c r="H115" s="664"/>
      <c r="I115" s="664"/>
      <c r="J115" s="664"/>
      <c r="K115" s="664"/>
      <c r="L115" s="664"/>
      <c r="M115" s="664"/>
      <c r="N115" s="664"/>
      <c r="O115" s="664"/>
      <c r="P115" s="664"/>
      <c r="Q115" s="664"/>
      <c r="R115" s="664"/>
      <c r="S115" s="664"/>
      <c r="T115" s="664"/>
      <c r="U115" s="664"/>
      <c r="V115" s="664"/>
      <c r="W115" s="664"/>
      <c r="X115" s="664"/>
      <c r="Y115" s="664"/>
      <c r="Z115" s="664"/>
      <c r="AA115" s="664"/>
      <c r="AB115" s="664"/>
      <c r="AC115" s="664"/>
      <c r="AD115" s="664"/>
      <c r="AE115" s="664"/>
      <c r="AF115" s="664"/>
      <c r="AG115" s="664"/>
      <c r="AH115" s="664"/>
      <c r="AI115" s="664"/>
      <c r="AJ115" s="664"/>
      <c r="AK115" s="664"/>
      <c r="AL115" s="664"/>
      <c r="AM115" s="664"/>
      <c r="AN115" s="664"/>
      <c r="AO115" s="664"/>
      <c r="AP115" s="664"/>
      <c r="AQ115" s="664"/>
      <c r="AR115" s="664"/>
      <c r="AS115" s="664"/>
      <c r="AT115" s="664"/>
      <c r="AU115" s="664"/>
      <c r="AV115" s="664"/>
      <c r="AW115" s="664"/>
      <c r="AX115" s="664"/>
      <c r="AY115" s="664"/>
      <c r="AZ115" s="664"/>
      <c r="BA115" s="664"/>
      <c r="BB115" s="664"/>
      <c r="BC115" s="664"/>
      <c r="BD115" s="664"/>
      <c r="BE115" s="664"/>
      <c r="BF115" s="664"/>
      <c r="BG115" s="664"/>
      <c r="BH115" s="664"/>
      <c r="BI115" s="664"/>
      <c r="BJ115" s="664"/>
      <c r="BK115" s="664"/>
      <c r="BL115" s="664"/>
      <c r="BM115" s="664"/>
      <c r="BN115" s="664"/>
      <c r="BO115" s="664"/>
      <c r="BP115" s="664"/>
      <c r="BQ115" s="664"/>
      <c r="BR115" s="664"/>
      <c r="BS115" s="664"/>
      <c r="BT115" s="664"/>
      <c r="BU115" s="664"/>
      <c r="BV115" s="709"/>
    </row>
    <row r="116" spans="1:74" s="3" customFormat="1" x14ac:dyDescent="0.3">
      <c r="A116" s="7"/>
      <c r="B116" s="7"/>
      <c r="C116" s="8"/>
      <c r="D116" s="9"/>
      <c r="E116" s="13"/>
      <c r="F116" s="13"/>
      <c r="G116" s="314"/>
      <c r="H116" s="314"/>
      <c r="I116" s="314"/>
      <c r="J116" s="314"/>
      <c r="K116" s="314"/>
      <c r="L116" s="315"/>
      <c r="BV116" s="177"/>
    </row>
    <row r="117" spans="1:74" ht="42" customHeight="1" x14ac:dyDescent="0.3">
      <c r="A117" s="125" t="s">
        <v>132</v>
      </c>
      <c r="B117" s="173" t="s">
        <v>2106</v>
      </c>
      <c r="C117" s="127" t="s">
        <v>575</v>
      </c>
      <c r="D117" s="163" t="s">
        <v>1290</v>
      </c>
      <c r="E117" s="107"/>
      <c r="F117" s="107"/>
      <c r="G117" s="107"/>
      <c r="H117" s="107"/>
      <c r="I117" s="107"/>
      <c r="J117" s="107"/>
      <c r="K117" s="107"/>
      <c r="L117" s="107"/>
      <c r="M117" s="107"/>
      <c r="N117" s="107"/>
      <c r="O117" s="107"/>
      <c r="P117" s="107"/>
      <c r="Q117" s="107"/>
      <c r="R117" s="107"/>
      <c r="S117" s="107"/>
      <c r="T117" s="107"/>
      <c r="U117" s="107"/>
      <c r="V117" s="107"/>
      <c r="W117" s="107"/>
      <c r="X117" s="107"/>
      <c r="Y117" s="107"/>
      <c r="Z117" s="107"/>
      <c r="AA117" s="107"/>
      <c r="AB117" s="107"/>
      <c r="AC117" s="107"/>
      <c r="AD117" s="107"/>
      <c r="AE117" s="107"/>
      <c r="AF117" s="107"/>
      <c r="AG117" s="107"/>
      <c r="AH117" s="107"/>
      <c r="AI117" s="107"/>
      <c r="AJ117" s="107"/>
      <c r="AK117" s="107"/>
      <c r="AL117" s="107"/>
      <c r="AM117" s="107"/>
      <c r="AN117" s="107"/>
      <c r="AO117" s="107"/>
      <c r="AP117" s="107"/>
      <c r="AQ117" s="107"/>
      <c r="AR117" s="107"/>
      <c r="AS117" s="107"/>
      <c r="AT117" s="107"/>
      <c r="AU117" s="107"/>
      <c r="AV117" s="107"/>
      <c r="AW117" s="107"/>
      <c r="AX117" s="107"/>
      <c r="AY117" s="107"/>
      <c r="AZ117" s="107"/>
      <c r="BA117" s="107"/>
      <c r="BB117" s="107"/>
      <c r="BC117" s="107"/>
      <c r="BD117" s="107"/>
      <c r="BE117" s="107"/>
      <c r="BF117" s="107"/>
      <c r="BG117" s="107"/>
      <c r="BH117" s="107"/>
      <c r="BI117" s="107"/>
      <c r="BJ117" s="107"/>
      <c r="BK117" s="107"/>
      <c r="BL117" s="107"/>
      <c r="BM117" s="107"/>
      <c r="BN117" s="107"/>
      <c r="BO117" s="107"/>
      <c r="BP117" s="107"/>
      <c r="BQ117" s="107"/>
      <c r="BR117" s="107"/>
      <c r="BS117" s="107"/>
      <c r="BT117" s="107"/>
      <c r="BU117" s="107"/>
      <c r="BV117" s="107"/>
    </row>
    <row r="118" spans="1:74" ht="113.4" customHeight="1" x14ac:dyDescent="0.3">
      <c r="A118" s="125" t="s">
        <v>57</v>
      </c>
      <c r="B118" s="173" t="s">
        <v>2106</v>
      </c>
      <c r="C118" s="127" t="s">
        <v>58</v>
      </c>
      <c r="D118" s="163" t="s">
        <v>2399</v>
      </c>
      <c r="E118" s="107"/>
      <c r="F118" s="106"/>
      <c r="G118" s="106"/>
      <c r="H118" s="106"/>
      <c r="I118" s="106"/>
      <c r="J118" s="106"/>
      <c r="K118" s="106"/>
      <c r="L118" s="106"/>
      <c r="M118" s="106"/>
      <c r="N118" s="106"/>
      <c r="O118" s="106"/>
      <c r="P118" s="106"/>
      <c r="Q118" s="106"/>
      <c r="R118" s="106"/>
      <c r="S118" s="106"/>
      <c r="T118" s="106"/>
      <c r="U118" s="106"/>
      <c r="V118" s="106"/>
      <c r="W118" s="106"/>
      <c r="X118" s="106"/>
      <c r="Y118" s="106"/>
      <c r="Z118" s="106"/>
      <c r="AA118" s="106"/>
      <c r="AB118" s="106"/>
      <c r="AC118" s="106"/>
      <c r="AD118" s="106"/>
      <c r="AE118" s="106"/>
      <c r="AF118" s="106"/>
      <c r="AG118" s="106"/>
      <c r="AH118" s="106"/>
      <c r="AI118" s="106"/>
      <c r="AJ118" s="106"/>
      <c r="AK118" s="106"/>
      <c r="AL118" s="106"/>
      <c r="AM118" s="106"/>
      <c r="AN118" s="106"/>
      <c r="AO118" s="106"/>
      <c r="AP118" s="106"/>
      <c r="AQ118" s="106"/>
      <c r="AR118" s="106"/>
      <c r="AS118" s="106"/>
      <c r="AT118" s="106"/>
      <c r="AU118" s="106"/>
      <c r="AV118" s="106"/>
      <c r="AW118" s="106"/>
      <c r="AX118" s="106"/>
      <c r="AY118" s="106"/>
      <c r="AZ118" s="106"/>
      <c r="BA118" s="106"/>
      <c r="BB118" s="106"/>
      <c r="BC118" s="106"/>
      <c r="BD118" s="106"/>
      <c r="BE118" s="106"/>
      <c r="BF118" s="106"/>
      <c r="BG118" s="106"/>
      <c r="BH118" s="106"/>
      <c r="BI118" s="106"/>
      <c r="BJ118" s="106"/>
      <c r="BK118" s="106"/>
      <c r="BL118" s="106"/>
      <c r="BM118" s="106"/>
      <c r="BN118" s="106"/>
      <c r="BO118" s="106"/>
      <c r="BP118" s="106"/>
      <c r="BQ118" s="106"/>
      <c r="BR118" s="106"/>
      <c r="BS118" s="106"/>
      <c r="BT118" s="106"/>
      <c r="BU118" s="106"/>
      <c r="BV118" s="106"/>
    </row>
    <row r="119" spans="1:74" ht="120" customHeight="1" x14ac:dyDescent="0.3">
      <c r="A119" s="125" t="s">
        <v>133</v>
      </c>
      <c r="B119" s="173" t="s">
        <v>2106</v>
      </c>
      <c r="C119" s="127" t="s">
        <v>134</v>
      </c>
      <c r="D119" s="163" t="s">
        <v>1291</v>
      </c>
      <c r="E119" s="107"/>
      <c r="F119" s="107"/>
      <c r="G119" s="107"/>
      <c r="H119" s="107"/>
      <c r="I119" s="107"/>
      <c r="J119" s="107"/>
      <c r="K119" s="107"/>
      <c r="L119" s="107"/>
      <c r="M119" s="107"/>
      <c r="N119" s="107"/>
      <c r="O119" s="107"/>
      <c r="P119" s="107"/>
      <c r="Q119" s="107"/>
      <c r="R119" s="107"/>
      <c r="S119" s="107"/>
      <c r="T119" s="107"/>
      <c r="U119" s="107"/>
      <c r="V119" s="107"/>
      <c r="W119" s="107"/>
      <c r="X119" s="107"/>
      <c r="Y119" s="107"/>
      <c r="Z119" s="107"/>
      <c r="AA119" s="107"/>
      <c r="AB119" s="107"/>
      <c r="AC119" s="107"/>
      <c r="AD119" s="107"/>
      <c r="AE119" s="107"/>
      <c r="AF119" s="107"/>
      <c r="AG119" s="107"/>
      <c r="AH119" s="107"/>
      <c r="AI119" s="107"/>
      <c r="AJ119" s="107"/>
      <c r="AK119" s="107"/>
      <c r="AL119" s="107"/>
      <c r="AM119" s="107"/>
      <c r="AN119" s="107"/>
      <c r="AO119" s="107"/>
      <c r="AP119" s="107"/>
      <c r="AQ119" s="107"/>
      <c r="AR119" s="107"/>
      <c r="AS119" s="107"/>
      <c r="AT119" s="107"/>
      <c r="AU119" s="107"/>
      <c r="AV119" s="107"/>
      <c r="AW119" s="107"/>
      <c r="AX119" s="107"/>
      <c r="AY119" s="107"/>
      <c r="AZ119" s="107"/>
      <c r="BA119" s="107"/>
      <c r="BB119" s="107"/>
      <c r="BC119" s="107"/>
      <c r="BD119" s="107"/>
      <c r="BE119" s="107"/>
      <c r="BF119" s="107"/>
      <c r="BG119" s="107"/>
      <c r="BH119" s="107"/>
      <c r="BI119" s="107"/>
      <c r="BJ119" s="107"/>
      <c r="BK119" s="107"/>
      <c r="BL119" s="107"/>
      <c r="BM119" s="107"/>
      <c r="BN119" s="107"/>
      <c r="BO119" s="107"/>
      <c r="BP119" s="107"/>
      <c r="BQ119" s="107"/>
      <c r="BR119" s="107"/>
      <c r="BS119" s="107"/>
      <c r="BT119" s="107"/>
      <c r="BU119" s="107"/>
      <c r="BV119" s="107"/>
    </row>
    <row r="120" spans="1:74" ht="31.2" customHeight="1" x14ac:dyDescent="0.3">
      <c r="A120" s="125" t="s">
        <v>2458</v>
      </c>
      <c r="B120" s="173" t="s">
        <v>742</v>
      </c>
      <c r="C120" s="127" t="s">
        <v>2461</v>
      </c>
      <c r="D120" s="163" t="s">
        <v>2473</v>
      </c>
      <c r="E120" s="107"/>
      <c r="F120" s="106"/>
      <c r="G120" s="106"/>
      <c r="H120" s="106"/>
      <c r="I120" s="106"/>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P120" s="106"/>
      <c r="AQ120" s="106"/>
      <c r="AR120" s="106"/>
      <c r="AS120" s="106"/>
      <c r="AT120" s="106"/>
      <c r="AU120" s="106"/>
      <c r="AV120" s="106"/>
      <c r="AW120" s="106"/>
      <c r="AX120" s="106"/>
      <c r="AY120" s="106"/>
      <c r="AZ120" s="106"/>
      <c r="BA120" s="106"/>
      <c r="BB120" s="106"/>
      <c r="BC120" s="106"/>
      <c r="BD120" s="106"/>
      <c r="BE120" s="106"/>
      <c r="BF120" s="106"/>
      <c r="BG120" s="106"/>
      <c r="BH120" s="106"/>
      <c r="BI120" s="106"/>
      <c r="BJ120" s="106"/>
      <c r="BK120" s="106"/>
      <c r="BL120" s="106"/>
      <c r="BM120" s="106"/>
      <c r="BN120" s="106"/>
      <c r="BO120" s="106"/>
      <c r="BP120" s="106"/>
      <c r="BQ120" s="106"/>
      <c r="BR120" s="106"/>
      <c r="BS120" s="106"/>
      <c r="BT120" s="106"/>
      <c r="BU120" s="106"/>
      <c r="BV120" s="106"/>
    </row>
    <row r="121" spans="1:74" ht="31.2" customHeight="1" x14ac:dyDescent="0.3">
      <c r="A121" s="125" t="s">
        <v>2459</v>
      </c>
      <c r="B121" s="173" t="s">
        <v>742</v>
      </c>
      <c r="C121" s="127" t="s">
        <v>2462</v>
      </c>
      <c r="D121" s="163" t="s">
        <v>14</v>
      </c>
      <c r="E121" s="107"/>
      <c r="F121" s="107"/>
      <c r="G121" s="107"/>
      <c r="H121" s="107"/>
      <c r="I121" s="107"/>
      <c r="J121" s="107"/>
      <c r="K121" s="107"/>
      <c r="L121" s="107"/>
      <c r="M121" s="107"/>
      <c r="N121" s="107"/>
      <c r="O121" s="107"/>
      <c r="P121" s="107"/>
      <c r="Q121" s="107"/>
      <c r="R121" s="107"/>
      <c r="S121" s="107"/>
      <c r="T121" s="107"/>
      <c r="U121" s="107"/>
      <c r="V121" s="107"/>
      <c r="W121" s="107"/>
      <c r="X121" s="107"/>
      <c r="Y121" s="107"/>
      <c r="Z121" s="107"/>
      <c r="AA121" s="107"/>
      <c r="AB121" s="107"/>
      <c r="AC121" s="107"/>
      <c r="AD121" s="107"/>
      <c r="AE121" s="107"/>
      <c r="AF121" s="107"/>
      <c r="AG121" s="107"/>
      <c r="AH121" s="107"/>
      <c r="AI121" s="107"/>
      <c r="AJ121" s="107"/>
      <c r="AK121" s="107"/>
      <c r="AL121" s="107"/>
      <c r="AM121" s="107"/>
      <c r="AN121" s="107"/>
      <c r="AO121" s="107"/>
      <c r="AP121" s="107"/>
      <c r="AQ121" s="107"/>
      <c r="AR121" s="107"/>
      <c r="AS121" s="107"/>
      <c r="AT121" s="107"/>
      <c r="AU121" s="107"/>
      <c r="AV121" s="107"/>
      <c r="AW121" s="107"/>
      <c r="AX121" s="107"/>
      <c r="AY121" s="107"/>
      <c r="AZ121" s="107"/>
      <c r="BA121" s="107"/>
      <c r="BB121" s="107"/>
      <c r="BC121" s="107"/>
      <c r="BD121" s="107"/>
      <c r="BE121" s="107"/>
      <c r="BF121" s="107"/>
      <c r="BG121" s="107"/>
      <c r="BH121" s="107"/>
      <c r="BI121" s="107"/>
      <c r="BJ121" s="107"/>
      <c r="BK121" s="107"/>
      <c r="BL121" s="107"/>
      <c r="BM121" s="107"/>
      <c r="BN121" s="107"/>
      <c r="BO121" s="107"/>
      <c r="BP121" s="107"/>
      <c r="BQ121" s="107"/>
      <c r="BR121" s="107"/>
      <c r="BS121" s="107"/>
      <c r="BT121" s="107"/>
      <c r="BU121" s="107"/>
      <c r="BV121" s="107"/>
    </row>
    <row r="122" spans="1:74" ht="55.8" customHeight="1" x14ac:dyDescent="0.3">
      <c r="A122" s="125" t="s">
        <v>2460</v>
      </c>
      <c r="B122" s="173" t="s">
        <v>742</v>
      </c>
      <c r="C122" s="127" t="s">
        <v>2463</v>
      </c>
      <c r="D122" s="163" t="s">
        <v>2464</v>
      </c>
      <c r="E122" s="107"/>
      <c r="F122" s="106"/>
      <c r="G122" s="106"/>
      <c r="H122" s="106"/>
      <c r="I122" s="106"/>
      <c r="J122" s="106"/>
      <c r="K122" s="106"/>
      <c r="L122" s="106"/>
      <c r="M122" s="106"/>
      <c r="N122" s="106"/>
      <c r="O122" s="106"/>
      <c r="P122" s="106"/>
      <c r="Q122" s="106"/>
      <c r="R122" s="106"/>
      <c r="S122" s="106"/>
      <c r="T122" s="106"/>
      <c r="U122" s="106"/>
      <c r="V122" s="106"/>
      <c r="W122" s="106"/>
      <c r="X122" s="106"/>
      <c r="Y122" s="106"/>
      <c r="Z122" s="106"/>
      <c r="AA122" s="106"/>
      <c r="AB122" s="106"/>
      <c r="AC122" s="106"/>
      <c r="AD122" s="106"/>
      <c r="AE122" s="106"/>
      <c r="AF122" s="106"/>
      <c r="AG122" s="106"/>
      <c r="AH122" s="106"/>
      <c r="AI122" s="106"/>
      <c r="AJ122" s="106"/>
      <c r="AK122" s="106"/>
      <c r="AL122" s="106"/>
      <c r="AM122" s="106"/>
      <c r="AN122" s="106"/>
      <c r="AO122" s="106"/>
      <c r="AP122" s="106"/>
      <c r="AQ122" s="106"/>
      <c r="AR122" s="106"/>
      <c r="AS122" s="106"/>
      <c r="AT122" s="106"/>
      <c r="AU122" s="106"/>
      <c r="AV122" s="106"/>
      <c r="AW122" s="106"/>
      <c r="AX122" s="106"/>
      <c r="AY122" s="106"/>
      <c r="AZ122" s="106"/>
      <c r="BA122" s="106"/>
      <c r="BB122" s="106"/>
      <c r="BC122" s="106"/>
      <c r="BD122" s="106"/>
      <c r="BE122" s="106"/>
      <c r="BF122" s="106"/>
      <c r="BG122" s="106"/>
      <c r="BH122" s="106"/>
      <c r="BI122" s="106"/>
      <c r="BJ122" s="106"/>
      <c r="BK122" s="106"/>
      <c r="BL122" s="106"/>
      <c r="BM122" s="106"/>
      <c r="BN122" s="106"/>
      <c r="BO122" s="106"/>
      <c r="BP122" s="106"/>
      <c r="BQ122" s="106"/>
      <c r="BR122" s="106"/>
      <c r="BS122" s="106"/>
      <c r="BT122" s="106"/>
      <c r="BU122" s="106"/>
      <c r="BV122" s="106"/>
    </row>
    <row r="123" spans="1:74" s="3" customFormat="1" x14ac:dyDescent="0.3">
      <c r="A123" s="10"/>
      <c r="B123" s="10"/>
      <c r="C123" s="11"/>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BV123" s="177"/>
    </row>
    <row r="124" spans="1:74" s="3" customFormat="1" x14ac:dyDescent="0.3">
      <c r="A124" s="76" t="s">
        <v>272</v>
      </c>
      <c r="B124" s="656" t="s">
        <v>59</v>
      </c>
      <c r="C124" s="731"/>
      <c r="D124" s="731"/>
      <c r="E124" s="656"/>
      <c r="F124" s="731"/>
      <c r="G124" s="731"/>
      <c r="H124" s="664"/>
      <c r="I124" s="664"/>
      <c r="J124" s="664"/>
      <c r="K124" s="664"/>
      <c r="L124" s="664"/>
      <c r="M124" s="664"/>
      <c r="N124" s="664"/>
      <c r="O124" s="664"/>
      <c r="P124" s="664"/>
      <c r="Q124" s="664"/>
      <c r="R124" s="664"/>
      <c r="S124" s="664"/>
      <c r="T124" s="664"/>
      <c r="U124" s="664"/>
      <c r="V124" s="664"/>
      <c r="W124" s="664"/>
      <c r="X124" s="664"/>
      <c r="Y124" s="664"/>
      <c r="Z124" s="664"/>
      <c r="AA124" s="664"/>
      <c r="AB124" s="664"/>
      <c r="AC124" s="664"/>
      <c r="AD124" s="664"/>
      <c r="AE124" s="664"/>
      <c r="AF124" s="664"/>
      <c r="AG124" s="664"/>
      <c r="AH124" s="664"/>
      <c r="AI124" s="664"/>
      <c r="AJ124" s="664"/>
      <c r="AK124" s="664"/>
      <c r="AL124" s="664"/>
      <c r="AM124" s="664"/>
      <c r="AN124" s="664"/>
      <c r="AO124" s="664"/>
      <c r="AP124" s="664"/>
      <c r="AQ124" s="664"/>
      <c r="AR124" s="664"/>
      <c r="AS124" s="664"/>
      <c r="AT124" s="664"/>
      <c r="AU124" s="664"/>
      <c r="AV124" s="664"/>
      <c r="AW124" s="664"/>
      <c r="AX124" s="664"/>
      <c r="AY124" s="664"/>
      <c r="AZ124" s="664"/>
      <c r="BA124" s="664"/>
      <c r="BB124" s="664"/>
      <c r="BC124" s="664"/>
      <c r="BD124" s="664"/>
      <c r="BE124" s="664"/>
      <c r="BF124" s="664"/>
      <c r="BG124" s="664"/>
      <c r="BH124" s="664"/>
      <c r="BI124" s="664"/>
      <c r="BJ124" s="664"/>
      <c r="BK124" s="664"/>
      <c r="BL124" s="664"/>
      <c r="BM124" s="664"/>
      <c r="BN124" s="664"/>
      <c r="BO124" s="664"/>
      <c r="BP124" s="664"/>
      <c r="BQ124" s="664"/>
      <c r="BR124" s="664"/>
      <c r="BS124" s="664"/>
      <c r="BT124" s="664"/>
      <c r="BU124" s="664"/>
      <c r="BV124" s="709"/>
    </row>
    <row r="125" spans="1:74" s="3" customFormat="1" x14ac:dyDescent="0.3">
      <c r="A125" s="10"/>
      <c r="B125" s="10"/>
      <c r="C125" s="11"/>
      <c r="D125" s="10"/>
      <c r="E125" s="10"/>
      <c r="F125" s="10"/>
      <c r="G125" s="10"/>
      <c r="H125" s="10"/>
      <c r="I125" s="10"/>
      <c r="J125" s="10"/>
      <c r="K125" s="10"/>
      <c r="L125" s="10"/>
      <c r="M125" s="10"/>
      <c r="N125" s="10"/>
      <c r="O125" s="10"/>
      <c r="P125" s="10"/>
      <c r="Q125" s="10"/>
      <c r="R125" s="10"/>
      <c r="S125" s="10"/>
      <c r="T125" s="10"/>
      <c r="U125" s="10"/>
      <c r="V125" s="10"/>
      <c r="W125" s="10"/>
      <c r="X125" s="10"/>
      <c r="BV125" s="177"/>
    </row>
    <row r="126" spans="1:74" ht="33" customHeight="1" x14ac:dyDescent="0.3">
      <c r="A126" s="125" t="s">
        <v>60</v>
      </c>
      <c r="B126" s="173" t="s">
        <v>2106</v>
      </c>
      <c r="C126" s="126" t="s">
        <v>61</v>
      </c>
      <c r="D126" s="163" t="s">
        <v>62</v>
      </c>
      <c r="E126" s="352"/>
      <c r="F126" s="352"/>
      <c r="G126" s="352"/>
      <c r="H126" s="352"/>
      <c r="I126" s="352"/>
      <c r="J126" s="352"/>
      <c r="K126" s="352"/>
      <c r="L126" s="352"/>
      <c r="M126" s="352"/>
      <c r="N126" s="352"/>
      <c r="O126" s="352"/>
      <c r="P126" s="352"/>
      <c r="Q126" s="352"/>
      <c r="R126" s="352"/>
      <c r="S126" s="352"/>
      <c r="T126" s="352"/>
      <c r="U126" s="352"/>
      <c r="V126" s="352"/>
      <c r="W126" s="352"/>
      <c r="X126" s="352"/>
      <c r="Y126" s="352"/>
      <c r="Z126" s="352"/>
      <c r="AA126" s="352"/>
      <c r="AB126" s="301"/>
      <c r="AC126" s="301"/>
      <c r="AD126" s="301"/>
      <c r="AE126" s="301"/>
      <c r="AF126" s="301"/>
      <c r="AG126" s="301"/>
      <c r="AH126" s="301"/>
      <c r="AI126" s="301"/>
      <c r="AJ126" s="352"/>
      <c r="AK126" s="352"/>
      <c r="AL126" s="352"/>
      <c r="AM126" s="352"/>
      <c r="AN126" s="352"/>
      <c r="AO126" s="352"/>
      <c r="AP126" s="352"/>
      <c r="AQ126" s="352"/>
      <c r="AR126" s="352"/>
      <c r="AS126" s="352"/>
      <c r="AT126" s="301"/>
      <c r="AU126" s="301"/>
      <c r="AV126" s="301"/>
      <c r="AW126" s="301"/>
      <c r="AX126" s="301"/>
      <c r="AY126" s="301"/>
      <c r="AZ126" s="301"/>
      <c r="BA126" s="301"/>
      <c r="BB126" s="301"/>
      <c r="BC126" s="301"/>
      <c r="BD126" s="301"/>
      <c r="BE126" s="301"/>
      <c r="BF126" s="301"/>
      <c r="BG126" s="301"/>
      <c r="BH126" s="301"/>
      <c r="BI126" s="301"/>
      <c r="BJ126" s="301"/>
      <c r="BK126" s="301"/>
      <c r="BL126" s="301"/>
      <c r="BM126" s="352"/>
      <c r="BN126" s="352"/>
      <c r="BO126" s="352"/>
      <c r="BP126" s="352"/>
      <c r="BQ126" s="301"/>
      <c r="BR126" s="301"/>
      <c r="BS126" s="352"/>
      <c r="BT126" s="352"/>
      <c r="BU126" s="301"/>
      <c r="BV126" s="352"/>
    </row>
    <row r="127" spans="1:74" ht="31.8" customHeight="1" x14ac:dyDescent="0.3">
      <c r="A127" s="125" t="s">
        <v>63</v>
      </c>
      <c r="B127" s="173" t="s">
        <v>2106</v>
      </c>
      <c r="C127" s="126" t="s">
        <v>64</v>
      </c>
      <c r="D127" s="163" t="s">
        <v>62</v>
      </c>
      <c r="E127" s="352"/>
      <c r="F127" s="352"/>
      <c r="G127" s="352"/>
      <c r="H127" s="352"/>
      <c r="I127" s="352"/>
      <c r="J127" s="352"/>
      <c r="K127" s="352"/>
      <c r="L127" s="352"/>
      <c r="M127" s="352"/>
      <c r="N127" s="352"/>
      <c r="O127" s="352"/>
      <c r="P127" s="352"/>
      <c r="Q127" s="352"/>
      <c r="R127" s="352"/>
      <c r="S127" s="352"/>
      <c r="T127" s="352"/>
      <c r="U127" s="352"/>
      <c r="V127" s="352"/>
      <c r="W127" s="352"/>
      <c r="X127" s="352"/>
      <c r="Y127" s="352"/>
      <c r="Z127" s="352"/>
      <c r="AA127" s="352"/>
      <c r="AB127" s="301"/>
      <c r="AC127" s="301"/>
      <c r="AD127" s="301"/>
      <c r="AE127" s="301"/>
      <c r="AF127" s="301"/>
      <c r="AG127" s="301"/>
      <c r="AH127" s="301"/>
      <c r="AI127" s="301"/>
      <c r="AJ127" s="352"/>
      <c r="AK127" s="352"/>
      <c r="AL127" s="352"/>
      <c r="AM127" s="352"/>
      <c r="AN127" s="352"/>
      <c r="AO127" s="352"/>
      <c r="AP127" s="352"/>
      <c r="AQ127" s="352"/>
      <c r="AR127" s="352"/>
      <c r="AS127" s="352"/>
      <c r="AT127" s="301"/>
      <c r="AU127" s="301"/>
      <c r="AV127" s="301"/>
      <c r="AW127" s="301"/>
      <c r="AX127" s="301"/>
      <c r="AY127" s="301"/>
      <c r="AZ127" s="301"/>
      <c r="BA127" s="301"/>
      <c r="BB127" s="301"/>
      <c r="BC127" s="301"/>
      <c r="BD127" s="301"/>
      <c r="BE127" s="301"/>
      <c r="BF127" s="301"/>
      <c r="BG127" s="301"/>
      <c r="BH127" s="301"/>
      <c r="BI127" s="301"/>
      <c r="BJ127" s="301"/>
      <c r="BK127" s="301"/>
      <c r="BL127" s="301"/>
      <c r="BM127" s="352"/>
      <c r="BN127" s="352"/>
      <c r="BO127" s="352"/>
      <c r="BP127" s="352"/>
      <c r="BQ127" s="301"/>
      <c r="BR127" s="301"/>
      <c r="BS127" s="352"/>
      <c r="BT127" s="352"/>
      <c r="BU127" s="301"/>
      <c r="BV127" s="352"/>
    </row>
    <row r="128" spans="1:74" s="3" customFormat="1" x14ac:dyDescent="0.3">
      <c r="A128" s="10"/>
      <c r="B128" s="10"/>
      <c r="C128" s="11"/>
      <c r="D128" s="10"/>
      <c r="E128" s="10"/>
      <c r="F128" s="10"/>
      <c r="G128" s="311"/>
      <c r="H128" s="311"/>
      <c r="I128" s="311"/>
      <c r="J128" s="311"/>
      <c r="K128" s="311"/>
      <c r="L128" s="312"/>
      <c r="BV128" s="177"/>
    </row>
    <row r="129" spans="1:74" s="3" customFormat="1" x14ac:dyDescent="0.3">
      <c r="A129" s="76" t="s">
        <v>519</v>
      </c>
      <c r="B129" s="656" t="s">
        <v>135</v>
      </c>
      <c r="C129" s="731"/>
      <c r="D129" s="731"/>
      <c r="E129" s="656"/>
      <c r="F129" s="731"/>
      <c r="G129" s="731"/>
      <c r="H129" s="664"/>
      <c r="I129" s="664"/>
      <c r="J129" s="664"/>
      <c r="K129" s="664"/>
      <c r="L129" s="664"/>
      <c r="M129" s="664"/>
      <c r="N129" s="664"/>
      <c r="O129" s="664"/>
      <c r="P129" s="664"/>
      <c r="Q129" s="664"/>
      <c r="R129" s="664"/>
      <c r="S129" s="664"/>
      <c r="T129" s="664"/>
      <c r="U129" s="664"/>
      <c r="V129" s="664"/>
      <c r="W129" s="664"/>
      <c r="X129" s="664"/>
      <c r="Y129" s="664"/>
      <c r="Z129" s="664"/>
      <c r="AA129" s="664"/>
      <c r="AB129" s="664"/>
      <c r="AC129" s="664"/>
      <c r="AD129" s="664"/>
      <c r="AE129" s="664"/>
      <c r="AF129" s="664"/>
      <c r="AG129" s="664"/>
      <c r="AH129" s="664"/>
      <c r="AI129" s="664"/>
      <c r="AJ129" s="664"/>
      <c r="AK129" s="664"/>
      <c r="AL129" s="664"/>
      <c r="AM129" s="664"/>
      <c r="AN129" s="664"/>
      <c r="AO129" s="664"/>
      <c r="AP129" s="664"/>
      <c r="AQ129" s="664"/>
      <c r="AR129" s="664"/>
      <c r="AS129" s="664"/>
      <c r="AT129" s="664"/>
      <c r="AU129" s="664"/>
      <c r="AV129" s="664"/>
      <c r="AW129" s="664"/>
      <c r="AX129" s="664"/>
      <c r="AY129" s="664"/>
      <c r="AZ129" s="664"/>
      <c r="BA129" s="664"/>
      <c r="BB129" s="664"/>
      <c r="BC129" s="664"/>
      <c r="BD129" s="664"/>
      <c r="BE129" s="664"/>
      <c r="BF129" s="664"/>
      <c r="BG129" s="664"/>
      <c r="BH129" s="664"/>
      <c r="BI129" s="664"/>
      <c r="BJ129" s="664"/>
      <c r="BK129" s="664"/>
      <c r="BL129" s="664"/>
      <c r="BM129" s="664"/>
      <c r="BN129" s="664"/>
      <c r="BO129" s="664"/>
      <c r="BP129" s="664"/>
      <c r="BQ129" s="664"/>
      <c r="BR129" s="664"/>
      <c r="BS129" s="664"/>
      <c r="BT129" s="664"/>
      <c r="BU129" s="664"/>
      <c r="BV129" s="709"/>
    </row>
    <row r="130" spans="1:74" s="3" customFormat="1" x14ac:dyDescent="0.3">
      <c r="A130" s="10"/>
      <c r="B130" s="10"/>
      <c r="C130" s="11"/>
      <c r="D130" s="13"/>
      <c r="E130" s="10"/>
      <c r="F130" s="10"/>
      <c r="G130" s="314"/>
      <c r="H130" s="314"/>
      <c r="I130" s="314"/>
      <c r="J130" s="314"/>
      <c r="K130" s="314"/>
      <c r="L130" s="315"/>
      <c r="BV130" s="177"/>
    </row>
    <row r="131" spans="1:74" ht="22.5" customHeight="1" x14ac:dyDescent="0.3">
      <c r="A131" s="125" t="s">
        <v>136</v>
      </c>
      <c r="B131" s="173" t="s">
        <v>742</v>
      </c>
      <c r="C131" s="256" t="s">
        <v>99</v>
      </c>
      <c r="D131" s="173" t="s">
        <v>100</v>
      </c>
      <c r="E131" s="353"/>
      <c r="F131" s="353"/>
      <c r="G131" s="353"/>
      <c r="H131" s="353"/>
      <c r="I131" s="353"/>
      <c r="J131" s="353"/>
      <c r="K131" s="353"/>
      <c r="L131" s="353"/>
      <c r="M131" s="353"/>
      <c r="N131" s="353"/>
      <c r="O131" s="353"/>
      <c r="P131" s="353"/>
      <c r="Q131" s="353"/>
      <c r="R131" s="353"/>
      <c r="S131" s="353"/>
      <c r="T131" s="353"/>
      <c r="U131" s="353"/>
      <c r="V131" s="353"/>
      <c r="W131" s="353"/>
      <c r="X131" s="353"/>
      <c r="Y131" s="353"/>
      <c r="Z131" s="353"/>
      <c r="AA131" s="353"/>
      <c r="AB131" s="299"/>
      <c r="AC131" s="299"/>
      <c r="AD131" s="299"/>
      <c r="AE131" s="299"/>
      <c r="AF131" s="299"/>
      <c r="AG131" s="299"/>
      <c r="AH131" s="299"/>
      <c r="AI131" s="299"/>
      <c r="AJ131" s="353"/>
      <c r="AK131" s="353"/>
      <c r="AL131" s="353"/>
      <c r="AM131" s="353"/>
      <c r="AN131" s="353"/>
      <c r="AO131" s="353"/>
      <c r="AP131" s="353"/>
      <c r="AQ131" s="353"/>
      <c r="AR131" s="353"/>
      <c r="AS131" s="353"/>
      <c r="AT131" s="299"/>
      <c r="AU131" s="299"/>
      <c r="AV131" s="299"/>
      <c r="AW131" s="299"/>
      <c r="AX131" s="299"/>
      <c r="AY131" s="299"/>
      <c r="AZ131" s="299"/>
      <c r="BA131" s="299"/>
      <c r="BB131" s="299"/>
      <c r="BC131" s="299"/>
      <c r="BD131" s="299"/>
      <c r="BE131" s="299"/>
      <c r="BF131" s="299"/>
      <c r="BG131" s="299"/>
      <c r="BH131" s="299"/>
      <c r="BI131" s="299"/>
      <c r="BJ131" s="299"/>
      <c r="BK131" s="299"/>
      <c r="BL131" s="299"/>
      <c r="BM131" s="353"/>
      <c r="BN131" s="353"/>
      <c r="BO131" s="353"/>
      <c r="BP131" s="353"/>
      <c r="BQ131" s="299"/>
      <c r="BR131" s="299"/>
      <c r="BS131" s="353"/>
      <c r="BT131" s="353"/>
      <c r="BU131" s="299"/>
      <c r="BV131" s="353"/>
    </row>
    <row r="132" spans="1:74" ht="22.5" customHeight="1" x14ac:dyDescent="0.3">
      <c r="A132" s="125" t="s">
        <v>137</v>
      </c>
      <c r="B132" s="173" t="s">
        <v>742</v>
      </c>
      <c r="C132" s="289" t="s">
        <v>101</v>
      </c>
      <c r="D132" s="163" t="s">
        <v>100</v>
      </c>
      <c r="E132" s="353"/>
      <c r="F132" s="353"/>
      <c r="G132" s="353"/>
      <c r="H132" s="353"/>
      <c r="I132" s="353"/>
      <c r="J132" s="353"/>
      <c r="K132" s="353"/>
      <c r="L132" s="353"/>
      <c r="M132" s="353"/>
      <c r="N132" s="353"/>
      <c r="O132" s="353"/>
      <c r="P132" s="353"/>
      <c r="Q132" s="353"/>
      <c r="R132" s="353"/>
      <c r="S132" s="353"/>
      <c r="T132" s="353"/>
      <c r="U132" s="353"/>
      <c r="V132" s="353"/>
      <c r="W132" s="353"/>
      <c r="X132" s="353"/>
      <c r="Y132" s="353"/>
      <c r="Z132" s="353"/>
      <c r="AA132" s="353"/>
      <c r="AB132" s="299"/>
      <c r="AC132" s="299"/>
      <c r="AD132" s="299"/>
      <c r="AE132" s="299"/>
      <c r="AF132" s="299"/>
      <c r="AG132" s="299"/>
      <c r="AH132" s="299"/>
      <c r="AI132" s="299"/>
      <c r="AJ132" s="353"/>
      <c r="AK132" s="353"/>
      <c r="AL132" s="353"/>
      <c r="AM132" s="353"/>
      <c r="AN132" s="353"/>
      <c r="AO132" s="353"/>
      <c r="AP132" s="353"/>
      <c r="AQ132" s="353"/>
      <c r="AR132" s="353"/>
      <c r="AS132" s="353"/>
      <c r="AT132" s="299"/>
      <c r="AU132" s="299"/>
      <c r="AV132" s="299"/>
      <c r="AW132" s="299"/>
      <c r="AX132" s="299"/>
      <c r="AY132" s="299"/>
      <c r="AZ132" s="299"/>
      <c r="BA132" s="299"/>
      <c r="BB132" s="299"/>
      <c r="BC132" s="299"/>
      <c r="BD132" s="299"/>
      <c r="BE132" s="299"/>
      <c r="BF132" s="299"/>
      <c r="BG132" s="299"/>
      <c r="BH132" s="299"/>
      <c r="BI132" s="299"/>
      <c r="BJ132" s="299"/>
      <c r="BK132" s="299"/>
      <c r="BL132" s="299"/>
      <c r="BM132" s="353"/>
      <c r="BN132" s="353"/>
      <c r="BO132" s="353"/>
      <c r="BP132" s="353"/>
      <c r="BQ132" s="299"/>
      <c r="BR132" s="299"/>
      <c r="BS132" s="353"/>
      <c r="BT132" s="353"/>
      <c r="BU132" s="299"/>
      <c r="BV132" s="353"/>
    </row>
    <row r="133" spans="1:74" ht="28.8" customHeight="1" x14ac:dyDescent="0.3">
      <c r="A133" s="125" t="s">
        <v>568</v>
      </c>
      <c r="B133" s="173" t="s">
        <v>2106</v>
      </c>
      <c r="C133" s="289" t="s">
        <v>960</v>
      </c>
      <c r="D133" s="163" t="s">
        <v>655</v>
      </c>
      <c r="E133" s="107"/>
      <c r="F133" s="107"/>
      <c r="G133" s="107"/>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07"/>
      <c r="AS133" s="107"/>
      <c r="AT133" s="107"/>
      <c r="AU133" s="107"/>
      <c r="AV133" s="107"/>
      <c r="AW133" s="107"/>
      <c r="AX133" s="107"/>
      <c r="AY133" s="107"/>
      <c r="AZ133" s="107"/>
      <c r="BA133" s="107"/>
      <c r="BB133" s="107"/>
      <c r="BC133" s="107"/>
      <c r="BD133" s="107"/>
      <c r="BE133" s="107"/>
      <c r="BF133" s="107"/>
      <c r="BG133" s="107"/>
      <c r="BH133" s="107"/>
      <c r="BI133" s="107"/>
      <c r="BJ133" s="107"/>
      <c r="BK133" s="107"/>
      <c r="BL133" s="107"/>
      <c r="BM133" s="107"/>
      <c r="BN133" s="107"/>
      <c r="BO133" s="107"/>
      <c r="BP133" s="107"/>
      <c r="BQ133" s="107"/>
      <c r="BR133" s="107"/>
      <c r="BS133" s="107"/>
      <c r="BT133" s="107"/>
      <c r="BU133" s="107"/>
      <c r="BV133" s="107"/>
    </row>
    <row r="134" spans="1:74" s="3" customFormat="1" x14ac:dyDescent="0.3">
      <c r="A134" s="10"/>
      <c r="B134" s="10"/>
      <c r="C134" s="11"/>
      <c r="D134" s="86"/>
      <c r="E134" s="86"/>
      <c r="F134" s="86"/>
      <c r="G134" s="311"/>
      <c r="H134" s="311"/>
      <c r="I134" s="311"/>
      <c r="J134" s="311"/>
      <c r="K134" s="311"/>
      <c r="L134" s="312"/>
      <c r="BV134" s="177"/>
    </row>
    <row r="135" spans="1:74" s="3" customFormat="1" x14ac:dyDescent="0.3">
      <c r="A135" s="76" t="s">
        <v>520</v>
      </c>
      <c r="B135" s="656" t="s">
        <v>138</v>
      </c>
      <c r="C135" s="731"/>
      <c r="D135" s="731"/>
      <c r="E135" s="656"/>
      <c r="F135" s="731"/>
      <c r="G135" s="731"/>
      <c r="H135" s="664"/>
      <c r="I135" s="664"/>
      <c r="J135" s="664"/>
      <c r="K135" s="664"/>
      <c r="L135" s="664"/>
      <c r="M135" s="664"/>
      <c r="N135" s="664"/>
      <c r="O135" s="664"/>
      <c r="P135" s="664"/>
      <c r="Q135" s="664"/>
      <c r="R135" s="664"/>
      <c r="S135" s="664"/>
      <c r="T135" s="664"/>
      <c r="U135" s="664"/>
      <c r="V135" s="664"/>
      <c r="W135" s="664"/>
      <c r="X135" s="664"/>
      <c r="Y135" s="664"/>
      <c r="Z135" s="664"/>
      <c r="AA135" s="664"/>
      <c r="AB135" s="664"/>
      <c r="AC135" s="664"/>
      <c r="AD135" s="664"/>
      <c r="AE135" s="664"/>
      <c r="AF135" s="664"/>
      <c r="AG135" s="664"/>
      <c r="AH135" s="664"/>
      <c r="AI135" s="664"/>
      <c r="AJ135" s="664"/>
      <c r="AK135" s="664"/>
      <c r="AL135" s="664"/>
      <c r="AM135" s="664"/>
      <c r="AN135" s="664"/>
      <c r="AO135" s="664"/>
      <c r="AP135" s="664"/>
      <c r="AQ135" s="664"/>
      <c r="AR135" s="664"/>
      <c r="AS135" s="664"/>
      <c r="AT135" s="664"/>
      <c r="AU135" s="664"/>
      <c r="AV135" s="664"/>
      <c r="AW135" s="664"/>
      <c r="AX135" s="664"/>
      <c r="AY135" s="664"/>
      <c r="AZ135" s="664"/>
      <c r="BA135" s="664"/>
      <c r="BB135" s="664"/>
      <c r="BC135" s="664"/>
      <c r="BD135" s="664"/>
      <c r="BE135" s="664"/>
      <c r="BF135" s="664"/>
      <c r="BG135" s="664"/>
      <c r="BH135" s="664"/>
      <c r="BI135" s="664"/>
      <c r="BJ135" s="664"/>
      <c r="BK135" s="664"/>
      <c r="BL135" s="664"/>
      <c r="BM135" s="664"/>
      <c r="BN135" s="664"/>
      <c r="BO135" s="664"/>
      <c r="BP135" s="664"/>
      <c r="BQ135" s="664"/>
      <c r="BR135" s="664"/>
      <c r="BS135" s="664"/>
      <c r="BT135" s="664"/>
      <c r="BU135" s="664"/>
      <c r="BV135" s="709"/>
    </row>
    <row r="136" spans="1:74" s="3" customFormat="1" x14ac:dyDescent="0.3">
      <c r="A136" s="10"/>
      <c r="B136" s="10"/>
      <c r="C136" s="11"/>
      <c r="D136" s="13"/>
      <c r="E136" s="86"/>
      <c r="F136" s="86"/>
      <c r="G136" s="314"/>
      <c r="H136" s="314"/>
      <c r="I136" s="314"/>
      <c r="J136" s="314"/>
      <c r="K136" s="314"/>
      <c r="L136" s="315"/>
      <c r="BV136" s="177"/>
    </row>
    <row r="137" spans="1:74" ht="31.2" customHeight="1" x14ac:dyDescent="0.3">
      <c r="A137" s="125" t="s">
        <v>139</v>
      </c>
      <c r="B137" s="105" t="s">
        <v>742</v>
      </c>
      <c r="C137" s="127" t="s">
        <v>98</v>
      </c>
      <c r="D137" s="163" t="s">
        <v>655</v>
      </c>
      <c r="E137" s="107"/>
      <c r="F137" s="107"/>
      <c r="G137" s="107"/>
      <c r="H137" s="107"/>
      <c r="I137" s="107"/>
      <c r="J137" s="107"/>
      <c r="K137" s="107"/>
      <c r="L137" s="107"/>
      <c r="M137" s="107"/>
      <c r="N137" s="107"/>
      <c r="O137" s="107"/>
      <c r="P137" s="107"/>
      <c r="Q137" s="107"/>
      <c r="R137" s="107"/>
      <c r="S137" s="107"/>
      <c r="T137" s="107"/>
      <c r="U137" s="107"/>
      <c r="V137" s="107"/>
      <c r="W137" s="107"/>
      <c r="X137" s="107"/>
      <c r="Y137" s="107"/>
      <c r="Z137" s="107"/>
      <c r="AA137" s="107"/>
      <c r="AB137" s="107"/>
      <c r="AC137" s="107"/>
      <c r="AD137" s="107"/>
      <c r="AE137" s="107"/>
      <c r="AF137" s="107"/>
      <c r="AG137" s="107"/>
      <c r="AH137" s="107"/>
      <c r="AI137" s="107"/>
      <c r="AJ137" s="107"/>
      <c r="AK137" s="107"/>
      <c r="AL137" s="107"/>
      <c r="AM137" s="107"/>
      <c r="AN137" s="107"/>
      <c r="AO137" s="107"/>
      <c r="AP137" s="107"/>
      <c r="AQ137" s="107"/>
      <c r="AR137" s="107"/>
      <c r="AS137" s="107"/>
      <c r="AT137" s="107"/>
      <c r="AU137" s="107"/>
      <c r="AV137" s="107"/>
      <c r="AW137" s="107"/>
      <c r="AX137" s="107"/>
      <c r="AY137" s="107"/>
      <c r="AZ137" s="107"/>
      <c r="BA137" s="107"/>
      <c r="BB137" s="107"/>
      <c r="BC137" s="107"/>
      <c r="BD137" s="107"/>
      <c r="BE137" s="107"/>
      <c r="BF137" s="107"/>
      <c r="BG137" s="107"/>
      <c r="BH137" s="107"/>
      <c r="BI137" s="107"/>
      <c r="BJ137" s="107"/>
      <c r="BK137" s="107"/>
      <c r="BL137" s="107"/>
      <c r="BM137" s="107"/>
      <c r="BN137" s="107"/>
      <c r="BO137" s="107"/>
      <c r="BP137" s="107"/>
      <c r="BQ137" s="107"/>
      <c r="BR137" s="107"/>
      <c r="BS137" s="107"/>
      <c r="BT137" s="107"/>
      <c r="BU137" s="107"/>
      <c r="BV137" s="107"/>
    </row>
    <row r="138" spans="1:74" s="3" customFormat="1" x14ac:dyDescent="0.3">
      <c r="A138" s="10"/>
      <c r="B138" s="10"/>
      <c r="C138" s="11"/>
      <c r="D138" s="13"/>
      <c r="E138" s="13"/>
      <c r="F138" s="13"/>
      <c r="G138" s="311"/>
      <c r="H138" s="311"/>
      <c r="I138" s="311"/>
      <c r="J138" s="311"/>
      <c r="K138" s="311"/>
      <c r="L138" s="312"/>
      <c r="BV138" s="177"/>
    </row>
    <row r="139" spans="1:74" s="3" customFormat="1" ht="15" customHeight="1" x14ac:dyDescent="0.3">
      <c r="A139" s="38">
        <v>3</v>
      </c>
      <c r="B139" s="658" t="s">
        <v>34</v>
      </c>
      <c r="C139" s="733"/>
      <c r="D139" s="733"/>
      <c r="E139" s="658"/>
      <c r="F139" s="733"/>
      <c r="G139" s="733"/>
      <c r="H139" s="664"/>
      <c r="I139" s="664"/>
      <c r="J139" s="664"/>
      <c r="K139" s="664"/>
      <c r="L139" s="664"/>
      <c r="M139" s="664"/>
      <c r="N139" s="664"/>
      <c r="O139" s="664"/>
      <c r="P139" s="664"/>
      <c r="Q139" s="664"/>
      <c r="R139" s="664"/>
      <c r="S139" s="664"/>
      <c r="T139" s="664"/>
      <c r="U139" s="664"/>
      <c r="V139" s="664"/>
      <c r="W139" s="664"/>
      <c r="X139" s="664"/>
      <c r="Y139" s="664"/>
      <c r="Z139" s="664"/>
      <c r="AA139" s="664"/>
      <c r="AB139" s="664"/>
      <c r="AC139" s="664"/>
      <c r="AD139" s="664"/>
      <c r="AE139" s="664"/>
      <c r="AF139" s="664"/>
      <c r="AG139" s="664"/>
      <c r="AH139" s="664"/>
      <c r="AI139" s="664"/>
      <c r="AJ139" s="664"/>
      <c r="AK139" s="664"/>
      <c r="AL139" s="664"/>
      <c r="AM139" s="664"/>
      <c r="AN139" s="664"/>
      <c r="AO139" s="664"/>
      <c r="AP139" s="664"/>
      <c r="AQ139" s="664"/>
      <c r="AR139" s="664"/>
      <c r="AS139" s="664"/>
      <c r="AT139" s="664"/>
      <c r="AU139" s="664"/>
      <c r="AV139" s="664"/>
      <c r="AW139" s="664"/>
      <c r="AX139" s="664"/>
      <c r="AY139" s="664"/>
      <c r="AZ139" s="664"/>
      <c r="BA139" s="664"/>
      <c r="BB139" s="664"/>
      <c r="BC139" s="664"/>
      <c r="BD139" s="664"/>
      <c r="BE139" s="664"/>
      <c r="BF139" s="664"/>
      <c r="BG139" s="664"/>
      <c r="BH139" s="664"/>
      <c r="BI139" s="664"/>
      <c r="BJ139" s="664"/>
      <c r="BK139" s="664"/>
      <c r="BL139" s="664"/>
      <c r="BM139" s="664"/>
      <c r="BN139" s="664"/>
      <c r="BO139" s="664"/>
      <c r="BP139" s="664"/>
      <c r="BQ139" s="664"/>
      <c r="BR139" s="664"/>
      <c r="BS139" s="664"/>
      <c r="BT139" s="664"/>
      <c r="BU139" s="664"/>
      <c r="BV139" s="709"/>
    </row>
    <row r="140" spans="1:74" s="3" customFormat="1" x14ac:dyDescent="0.3">
      <c r="A140" s="5"/>
      <c r="B140" s="5"/>
      <c r="C140" s="5"/>
      <c r="D140" s="6"/>
      <c r="E140" s="13"/>
      <c r="F140" s="13"/>
      <c r="G140" s="26"/>
      <c r="H140" s="26"/>
      <c r="I140" s="26"/>
      <c r="J140" s="26"/>
      <c r="K140" s="26"/>
      <c r="L140" s="313"/>
      <c r="BV140" s="177"/>
    </row>
    <row r="141" spans="1:74" s="3" customFormat="1" x14ac:dyDescent="0.3">
      <c r="A141" s="76" t="s">
        <v>273</v>
      </c>
      <c r="B141" s="656" t="s">
        <v>616</v>
      </c>
      <c r="C141" s="731"/>
      <c r="D141" s="731"/>
      <c r="E141" s="656"/>
      <c r="F141" s="731"/>
      <c r="G141" s="731"/>
      <c r="H141" s="664"/>
      <c r="I141" s="664"/>
      <c r="J141" s="664"/>
      <c r="K141" s="664"/>
      <c r="L141" s="664"/>
      <c r="M141" s="664"/>
      <c r="N141" s="664"/>
      <c r="O141" s="664"/>
      <c r="P141" s="664"/>
      <c r="Q141" s="664"/>
      <c r="R141" s="664"/>
      <c r="S141" s="664"/>
      <c r="T141" s="664"/>
      <c r="U141" s="664"/>
      <c r="V141" s="664"/>
      <c r="W141" s="664"/>
      <c r="X141" s="664"/>
      <c r="Y141" s="664"/>
      <c r="Z141" s="664"/>
      <c r="AA141" s="664"/>
      <c r="AB141" s="664"/>
      <c r="AC141" s="664"/>
      <c r="AD141" s="664"/>
      <c r="AE141" s="664"/>
      <c r="AF141" s="664"/>
      <c r="AG141" s="664"/>
      <c r="AH141" s="664"/>
      <c r="AI141" s="664"/>
      <c r="AJ141" s="664"/>
      <c r="AK141" s="664"/>
      <c r="AL141" s="664"/>
      <c r="AM141" s="664"/>
      <c r="AN141" s="664"/>
      <c r="AO141" s="664"/>
      <c r="AP141" s="664"/>
      <c r="AQ141" s="664"/>
      <c r="AR141" s="664"/>
      <c r="AS141" s="664"/>
      <c r="AT141" s="664"/>
      <c r="AU141" s="664"/>
      <c r="AV141" s="664"/>
      <c r="AW141" s="664"/>
      <c r="AX141" s="664"/>
      <c r="AY141" s="664"/>
      <c r="AZ141" s="664"/>
      <c r="BA141" s="664"/>
      <c r="BB141" s="664"/>
      <c r="BC141" s="664"/>
      <c r="BD141" s="664"/>
      <c r="BE141" s="664"/>
      <c r="BF141" s="664"/>
      <c r="BG141" s="664"/>
      <c r="BH141" s="664"/>
      <c r="BI141" s="664"/>
      <c r="BJ141" s="664"/>
      <c r="BK141" s="664"/>
      <c r="BL141" s="664"/>
      <c r="BM141" s="664"/>
      <c r="BN141" s="664"/>
      <c r="BO141" s="664"/>
      <c r="BP141" s="664"/>
      <c r="BQ141" s="664"/>
      <c r="BR141" s="664"/>
      <c r="BS141" s="664"/>
      <c r="BT141" s="664"/>
      <c r="BU141" s="664"/>
      <c r="BV141" s="709"/>
    </row>
    <row r="142" spans="1:74" s="3" customFormat="1" x14ac:dyDescent="0.3">
      <c r="A142" s="10"/>
      <c r="B142" s="10"/>
      <c r="C142" s="11"/>
      <c r="D142" s="9"/>
      <c r="E142" s="13"/>
      <c r="F142" s="13"/>
      <c r="G142" s="314"/>
      <c r="H142" s="314"/>
      <c r="I142" s="314"/>
      <c r="J142" s="314"/>
      <c r="K142" s="314"/>
      <c r="L142" s="315"/>
      <c r="BV142" s="177"/>
    </row>
    <row r="143" spans="1:74" ht="30" customHeight="1" x14ac:dyDescent="0.3">
      <c r="A143" s="125" t="s">
        <v>65</v>
      </c>
      <c r="B143" s="173" t="s">
        <v>2106</v>
      </c>
      <c r="C143" s="126" t="s">
        <v>1004</v>
      </c>
      <c r="D143" s="163" t="s">
        <v>986</v>
      </c>
      <c r="E143" s="353"/>
      <c r="F143" s="355"/>
      <c r="G143" s="355"/>
      <c r="H143" s="355"/>
      <c r="I143" s="355"/>
      <c r="J143" s="355"/>
      <c r="K143" s="355"/>
      <c r="L143" s="355"/>
      <c r="M143" s="355"/>
      <c r="N143" s="355"/>
      <c r="O143" s="355"/>
      <c r="P143" s="355"/>
      <c r="Q143" s="355"/>
      <c r="R143" s="355"/>
      <c r="S143" s="355"/>
      <c r="T143" s="355"/>
      <c r="U143" s="355"/>
      <c r="V143" s="355"/>
      <c r="W143" s="355"/>
      <c r="X143" s="355"/>
      <c r="Y143" s="355"/>
      <c r="Z143" s="355"/>
      <c r="AA143" s="355"/>
      <c r="AB143" s="355"/>
      <c r="AC143" s="355"/>
      <c r="AD143" s="355"/>
      <c r="AE143" s="355"/>
      <c r="AF143" s="355"/>
      <c r="AG143" s="355"/>
      <c r="AH143" s="355"/>
      <c r="AI143" s="355"/>
      <c r="AJ143" s="355"/>
      <c r="AK143" s="355"/>
      <c r="AL143" s="355"/>
      <c r="AM143" s="355"/>
      <c r="AN143" s="355"/>
      <c r="AO143" s="355"/>
      <c r="AP143" s="355"/>
      <c r="AQ143" s="355"/>
      <c r="AR143" s="355"/>
      <c r="AS143" s="355"/>
      <c r="AT143" s="355"/>
      <c r="AU143" s="355"/>
      <c r="AV143" s="355"/>
      <c r="AW143" s="355"/>
      <c r="AX143" s="355"/>
      <c r="AY143" s="355"/>
      <c r="AZ143" s="355"/>
      <c r="BA143" s="355"/>
      <c r="BB143" s="355"/>
      <c r="BC143" s="355"/>
      <c r="BD143" s="355"/>
      <c r="BE143" s="355"/>
      <c r="BF143" s="355"/>
      <c r="BG143" s="355"/>
      <c r="BH143" s="355"/>
      <c r="BI143" s="355"/>
      <c r="BJ143" s="355"/>
      <c r="BK143" s="355"/>
      <c r="BL143" s="355"/>
      <c r="BM143" s="355"/>
      <c r="BN143" s="355"/>
      <c r="BO143" s="355"/>
      <c r="BP143" s="355"/>
      <c r="BQ143" s="355"/>
      <c r="BR143" s="355"/>
      <c r="BS143" s="355"/>
      <c r="BT143" s="355"/>
      <c r="BU143" s="355"/>
      <c r="BV143" s="355"/>
    </row>
    <row r="144" spans="1:74" ht="30" customHeight="1" x14ac:dyDescent="0.3">
      <c r="A144" s="125" t="s">
        <v>66</v>
      </c>
      <c r="B144" s="173" t="s">
        <v>2106</v>
      </c>
      <c r="C144" s="126" t="s">
        <v>1005</v>
      </c>
      <c r="D144" s="163" t="s">
        <v>986</v>
      </c>
      <c r="E144" s="353"/>
      <c r="F144" s="355"/>
      <c r="G144" s="355"/>
      <c r="H144" s="355"/>
      <c r="I144" s="355"/>
      <c r="J144" s="355"/>
      <c r="K144" s="355"/>
      <c r="L144" s="355"/>
      <c r="M144" s="355"/>
      <c r="N144" s="355"/>
      <c r="O144" s="355"/>
      <c r="P144" s="355"/>
      <c r="Q144" s="355"/>
      <c r="R144" s="355"/>
      <c r="S144" s="355"/>
      <c r="T144" s="355"/>
      <c r="U144" s="355"/>
      <c r="V144" s="355"/>
      <c r="W144" s="355"/>
      <c r="X144" s="355"/>
      <c r="Y144" s="355"/>
      <c r="Z144" s="355"/>
      <c r="AA144" s="355"/>
      <c r="AB144" s="355"/>
      <c r="AC144" s="355"/>
      <c r="AD144" s="355"/>
      <c r="AE144" s="355"/>
      <c r="AF144" s="355"/>
      <c r="AG144" s="355"/>
      <c r="AH144" s="355"/>
      <c r="AI144" s="355"/>
      <c r="AJ144" s="355"/>
      <c r="AK144" s="355"/>
      <c r="AL144" s="355"/>
      <c r="AM144" s="355"/>
      <c r="AN144" s="355"/>
      <c r="AO144" s="355"/>
      <c r="AP144" s="355"/>
      <c r="AQ144" s="355"/>
      <c r="AR144" s="355"/>
      <c r="AS144" s="355"/>
      <c r="AT144" s="355"/>
      <c r="AU144" s="355"/>
      <c r="AV144" s="355"/>
      <c r="AW144" s="355"/>
      <c r="AX144" s="355"/>
      <c r="AY144" s="355"/>
      <c r="AZ144" s="355"/>
      <c r="BA144" s="355"/>
      <c r="BB144" s="355"/>
      <c r="BC144" s="355"/>
      <c r="BD144" s="355"/>
      <c r="BE144" s="355"/>
      <c r="BF144" s="355"/>
      <c r="BG144" s="355"/>
      <c r="BH144" s="355"/>
      <c r="BI144" s="355"/>
      <c r="BJ144" s="355"/>
      <c r="BK144" s="355"/>
      <c r="BL144" s="355"/>
      <c r="BM144" s="355"/>
      <c r="BN144" s="355"/>
      <c r="BO144" s="355"/>
      <c r="BP144" s="355"/>
      <c r="BQ144" s="355"/>
      <c r="BR144" s="355"/>
      <c r="BS144" s="355"/>
      <c r="BT144" s="355"/>
      <c r="BU144" s="355"/>
      <c r="BV144" s="355"/>
    </row>
    <row r="145" spans="1:74" ht="30" customHeight="1" x14ac:dyDescent="0.3">
      <c r="A145" s="125" t="s">
        <v>67</v>
      </c>
      <c r="B145" s="173" t="s">
        <v>2106</v>
      </c>
      <c r="C145" s="127" t="s">
        <v>1013</v>
      </c>
      <c r="D145" s="163" t="s">
        <v>986</v>
      </c>
      <c r="E145" s="353"/>
      <c r="F145" s="355"/>
      <c r="G145" s="355"/>
      <c r="H145" s="355"/>
      <c r="I145" s="355"/>
      <c r="J145" s="355"/>
      <c r="K145" s="355"/>
      <c r="L145" s="355"/>
      <c r="M145" s="355"/>
      <c r="N145" s="355"/>
      <c r="O145" s="355"/>
      <c r="P145" s="355"/>
      <c r="Q145" s="355"/>
      <c r="R145" s="355"/>
      <c r="S145" s="355"/>
      <c r="T145" s="355"/>
      <c r="U145" s="355"/>
      <c r="V145" s="355"/>
      <c r="W145" s="355"/>
      <c r="X145" s="355"/>
      <c r="Y145" s="355"/>
      <c r="Z145" s="355"/>
      <c r="AA145" s="355"/>
      <c r="AB145" s="355"/>
      <c r="AC145" s="355"/>
      <c r="AD145" s="355"/>
      <c r="AE145" s="355"/>
      <c r="AF145" s="355"/>
      <c r="AG145" s="355"/>
      <c r="AH145" s="355"/>
      <c r="AI145" s="355"/>
      <c r="AJ145" s="355"/>
      <c r="AK145" s="355"/>
      <c r="AL145" s="355"/>
      <c r="AM145" s="355"/>
      <c r="AN145" s="355"/>
      <c r="AO145" s="355"/>
      <c r="AP145" s="355"/>
      <c r="AQ145" s="355"/>
      <c r="AR145" s="355"/>
      <c r="AS145" s="355"/>
      <c r="AT145" s="355"/>
      <c r="AU145" s="355"/>
      <c r="AV145" s="355"/>
      <c r="AW145" s="355"/>
      <c r="AX145" s="355"/>
      <c r="AY145" s="355"/>
      <c r="AZ145" s="355"/>
      <c r="BA145" s="355"/>
      <c r="BB145" s="355"/>
      <c r="BC145" s="355"/>
      <c r="BD145" s="355"/>
      <c r="BE145" s="355"/>
      <c r="BF145" s="355"/>
      <c r="BG145" s="355"/>
      <c r="BH145" s="355"/>
      <c r="BI145" s="355"/>
      <c r="BJ145" s="355"/>
      <c r="BK145" s="355"/>
      <c r="BL145" s="355"/>
      <c r="BM145" s="355"/>
      <c r="BN145" s="355"/>
      <c r="BO145" s="355"/>
      <c r="BP145" s="355"/>
      <c r="BQ145" s="355"/>
      <c r="BR145" s="355"/>
      <c r="BS145" s="355"/>
      <c r="BT145" s="355"/>
      <c r="BU145" s="355"/>
      <c r="BV145" s="355"/>
    </row>
    <row r="146" spans="1:74" ht="30" customHeight="1" x14ac:dyDescent="0.3">
      <c r="A146" s="125" t="s">
        <v>68</v>
      </c>
      <c r="B146" s="173" t="s">
        <v>2106</v>
      </c>
      <c r="C146" s="126" t="s">
        <v>1006</v>
      </c>
      <c r="D146" s="163" t="s">
        <v>986</v>
      </c>
      <c r="E146" s="353">
        <f t="shared" ref="E146:AJ146" si="0">E21-E143-E144-E145</f>
        <v>0</v>
      </c>
      <c r="F146" s="353">
        <f t="shared" si="0"/>
        <v>0</v>
      </c>
      <c r="G146" s="353">
        <f t="shared" si="0"/>
        <v>0</v>
      </c>
      <c r="H146" s="353">
        <f t="shared" si="0"/>
        <v>0</v>
      </c>
      <c r="I146" s="353">
        <f t="shared" si="0"/>
        <v>0</v>
      </c>
      <c r="J146" s="353">
        <f t="shared" si="0"/>
        <v>0</v>
      </c>
      <c r="K146" s="353">
        <f t="shared" si="0"/>
        <v>0</v>
      </c>
      <c r="L146" s="353">
        <f t="shared" si="0"/>
        <v>0</v>
      </c>
      <c r="M146" s="353">
        <f t="shared" si="0"/>
        <v>0</v>
      </c>
      <c r="N146" s="353">
        <f t="shared" si="0"/>
        <v>0</v>
      </c>
      <c r="O146" s="353">
        <f t="shared" si="0"/>
        <v>0</v>
      </c>
      <c r="P146" s="353">
        <f t="shared" si="0"/>
        <v>0</v>
      </c>
      <c r="Q146" s="353">
        <f t="shared" si="0"/>
        <v>0</v>
      </c>
      <c r="R146" s="353">
        <f t="shared" si="0"/>
        <v>0</v>
      </c>
      <c r="S146" s="353">
        <f t="shared" si="0"/>
        <v>0</v>
      </c>
      <c r="T146" s="353">
        <f t="shared" si="0"/>
        <v>0</v>
      </c>
      <c r="U146" s="353">
        <f t="shared" si="0"/>
        <v>0</v>
      </c>
      <c r="V146" s="353">
        <f t="shared" si="0"/>
        <v>0</v>
      </c>
      <c r="W146" s="353">
        <f t="shared" si="0"/>
        <v>0</v>
      </c>
      <c r="X146" s="353">
        <f t="shared" si="0"/>
        <v>0</v>
      </c>
      <c r="Y146" s="353">
        <f t="shared" si="0"/>
        <v>0</v>
      </c>
      <c r="Z146" s="353">
        <f t="shared" si="0"/>
        <v>0</v>
      </c>
      <c r="AA146" s="353">
        <f t="shared" si="0"/>
        <v>0</v>
      </c>
      <c r="AB146" s="353">
        <f t="shared" si="0"/>
        <v>0</v>
      </c>
      <c r="AC146" s="353">
        <f t="shared" si="0"/>
        <v>0</v>
      </c>
      <c r="AD146" s="353">
        <f t="shared" si="0"/>
        <v>0</v>
      </c>
      <c r="AE146" s="353">
        <f t="shared" si="0"/>
        <v>0</v>
      </c>
      <c r="AF146" s="353">
        <f t="shared" si="0"/>
        <v>0</v>
      </c>
      <c r="AG146" s="353">
        <f t="shared" si="0"/>
        <v>0</v>
      </c>
      <c r="AH146" s="353">
        <f t="shared" si="0"/>
        <v>0</v>
      </c>
      <c r="AI146" s="353">
        <f t="shared" si="0"/>
        <v>0</v>
      </c>
      <c r="AJ146" s="353">
        <f t="shared" si="0"/>
        <v>0</v>
      </c>
      <c r="AK146" s="353">
        <f t="shared" ref="AK146:BP146" si="1">AK21-AK143-AK144-AK145</f>
        <v>0</v>
      </c>
      <c r="AL146" s="353">
        <f t="shared" si="1"/>
        <v>0</v>
      </c>
      <c r="AM146" s="353">
        <f t="shared" si="1"/>
        <v>0</v>
      </c>
      <c r="AN146" s="353">
        <f t="shared" si="1"/>
        <v>0</v>
      </c>
      <c r="AO146" s="353">
        <f t="shared" si="1"/>
        <v>0</v>
      </c>
      <c r="AP146" s="353">
        <f t="shared" si="1"/>
        <v>0</v>
      </c>
      <c r="AQ146" s="353">
        <f t="shared" si="1"/>
        <v>0</v>
      </c>
      <c r="AR146" s="353">
        <f t="shared" si="1"/>
        <v>0</v>
      </c>
      <c r="AS146" s="353">
        <f t="shared" si="1"/>
        <v>0</v>
      </c>
      <c r="AT146" s="353">
        <f t="shared" si="1"/>
        <v>0</v>
      </c>
      <c r="AU146" s="353">
        <f t="shared" si="1"/>
        <v>0</v>
      </c>
      <c r="AV146" s="353">
        <f t="shared" si="1"/>
        <v>0</v>
      </c>
      <c r="AW146" s="353">
        <f t="shared" si="1"/>
        <v>0</v>
      </c>
      <c r="AX146" s="353">
        <f t="shared" si="1"/>
        <v>0</v>
      </c>
      <c r="AY146" s="353">
        <f t="shared" si="1"/>
        <v>0</v>
      </c>
      <c r="AZ146" s="353">
        <f t="shared" si="1"/>
        <v>0</v>
      </c>
      <c r="BA146" s="353">
        <f t="shared" si="1"/>
        <v>0</v>
      </c>
      <c r="BB146" s="353">
        <f t="shared" si="1"/>
        <v>0</v>
      </c>
      <c r="BC146" s="353">
        <f t="shared" si="1"/>
        <v>0</v>
      </c>
      <c r="BD146" s="353">
        <f t="shared" si="1"/>
        <v>0</v>
      </c>
      <c r="BE146" s="353">
        <f t="shared" si="1"/>
        <v>0</v>
      </c>
      <c r="BF146" s="353">
        <f t="shared" si="1"/>
        <v>0</v>
      </c>
      <c r="BG146" s="353">
        <f t="shared" si="1"/>
        <v>0</v>
      </c>
      <c r="BH146" s="353">
        <f t="shared" si="1"/>
        <v>0</v>
      </c>
      <c r="BI146" s="353">
        <f t="shared" si="1"/>
        <v>0</v>
      </c>
      <c r="BJ146" s="353">
        <f t="shared" si="1"/>
        <v>0</v>
      </c>
      <c r="BK146" s="353">
        <f t="shared" si="1"/>
        <v>0</v>
      </c>
      <c r="BL146" s="353">
        <f t="shared" si="1"/>
        <v>0</v>
      </c>
      <c r="BM146" s="353">
        <f t="shared" si="1"/>
        <v>0</v>
      </c>
      <c r="BN146" s="353">
        <f t="shared" si="1"/>
        <v>0</v>
      </c>
      <c r="BO146" s="353">
        <f t="shared" si="1"/>
        <v>0</v>
      </c>
      <c r="BP146" s="353">
        <f t="shared" si="1"/>
        <v>0</v>
      </c>
      <c r="BQ146" s="353">
        <f t="shared" ref="BQ146:BV146" si="2">BQ21-BQ143-BQ144-BQ145</f>
        <v>0</v>
      </c>
      <c r="BR146" s="353">
        <f t="shared" si="2"/>
        <v>0</v>
      </c>
      <c r="BS146" s="353">
        <f t="shared" si="2"/>
        <v>0</v>
      </c>
      <c r="BT146" s="353">
        <f t="shared" si="2"/>
        <v>0</v>
      </c>
      <c r="BU146" s="353">
        <f t="shared" si="2"/>
        <v>0</v>
      </c>
      <c r="BV146" s="353">
        <f t="shared" si="2"/>
        <v>0</v>
      </c>
    </row>
    <row r="147" spans="1:74" ht="30" customHeight="1" x14ac:dyDescent="0.3">
      <c r="A147" s="125" t="s">
        <v>69</v>
      </c>
      <c r="B147" s="173" t="s">
        <v>2106</v>
      </c>
      <c r="C147" s="126" t="s">
        <v>563</v>
      </c>
      <c r="D147" s="163" t="s">
        <v>989</v>
      </c>
      <c r="E147" s="356"/>
      <c r="F147" s="357"/>
      <c r="G147" s="357"/>
      <c r="H147" s="357"/>
      <c r="I147" s="357"/>
      <c r="J147" s="357"/>
      <c r="K147" s="357"/>
      <c r="L147" s="357"/>
      <c r="M147" s="357"/>
      <c r="N147" s="357"/>
      <c r="O147" s="357"/>
      <c r="P147" s="357"/>
      <c r="Q147" s="357"/>
      <c r="R147" s="357"/>
      <c r="S147" s="357"/>
      <c r="T147" s="357"/>
      <c r="U147" s="357"/>
      <c r="V147" s="357"/>
      <c r="W147" s="357"/>
      <c r="X147" s="357"/>
      <c r="Y147" s="357"/>
      <c r="Z147" s="357"/>
      <c r="AA147" s="357"/>
      <c r="AB147" s="357"/>
      <c r="AC147" s="357"/>
      <c r="AD147" s="357"/>
      <c r="AE147" s="357"/>
      <c r="AF147" s="357"/>
      <c r="AG147" s="357"/>
      <c r="AH147" s="357"/>
      <c r="AI147" s="357"/>
      <c r="AJ147" s="357"/>
      <c r="AK147" s="357"/>
      <c r="AL147" s="357"/>
      <c r="AM147" s="357"/>
      <c r="AN147" s="357"/>
      <c r="AO147" s="357"/>
      <c r="AP147" s="357"/>
      <c r="AQ147" s="357"/>
      <c r="AR147" s="357"/>
      <c r="AS147" s="357"/>
      <c r="AT147" s="357"/>
      <c r="AU147" s="357"/>
      <c r="AV147" s="357"/>
      <c r="AW147" s="357"/>
      <c r="AX147" s="357"/>
      <c r="AY147" s="357"/>
      <c r="AZ147" s="357"/>
      <c r="BA147" s="357"/>
      <c r="BB147" s="357"/>
      <c r="BC147" s="357"/>
      <c r="BD147" s="357"/>
      <c r="BE147" s="357"/>
      <c r="BF147" s="357"/>
      <c r="BG147" s="357"/>
      <c r="BH147" s="357"/>
      <c r="BI147" s="357"/>
      <c r="BJ147" s="357"/>
      <c r="BK147" s="357"/>
      <c r="BL147" s="357"/>
      <c r="BM147" s="357"/>
      <c r="BN147" s="357"/>
      <c r="BO147" s="357"/>
      <c r="BP147" s="357"/>
      <c r="BQ147" s="357"/>
      <c r="BR147" s="357"/>
      <c r="BS147" s="357"/>
      <c r="BT147" s="357"/>
      <c r="BU147" s="357"/>
      <c r="BV147" s="357"/>
    </row>
    <row r="148" spans="1:74" ht="30" customHeight="1" x14ac:dyDescent="0.3">
      <c r="A148" s="125" t="s">
        <v>35</v>
      </c>
      <c r="B148" s="173" t="s">
        <v>2106</v>
      </c>
      <c r="C148" s="108" t="s">
        <v>1008</v>
      </c>
      <c r="D148" s="163" t="s">
        <v>989</v>
      </c>
      <c r="E148" s="356"/>
      <c r="F148" s="357"/>
      <c r="G148" s="357"/>
      <c r="H148" s="357"/>
      <c r="I148" s="357"/>
      <c r="J148" s="357"/>
      <c r="K148" s="357"/>
      <c r="L148" s="357"/>
      <c r="M148" s="357"/>
      <c r="N148" s="357"/>
      <c r="O148" s="357"/>
      <c r="P148" s="357"/>
      <c r="Q148" s="357"/>
      <c r="R148" s="357"/>
      <c r="S148" s="357"/>
      <c r="T148" s="357"/>
      <c r="U148" s="357"/>
      <c r="V148" s="357"/>
      <c r="W148" s="357"/>
      <c r="X148" s="357"/>
      <c r="Y148" s="357"/>
      <c r="Z148" s="357"/>
      <c r="AA148" s="357"/>
      <c r="AB148" s="357"/>
      <c r="AC148" s="357"/>
      <c r="AD148" s="357"/>
      <c r="AE148" s="357"/>
      <c r="AF148" s="357"/>
      <c r="AG148" s="357"/>
      <c r="AH148" s="357"/>
      <c r="AI148" s="357"/>
      <c r="AJ148" s="357"/>
      <c r="AK148" s="357"/>
      <c r="AL148" s="357"/>
      <c r="AM148" s="357"/>
      <c r="AN148" s="357"/>
      <c r="AO148" s="357"/>
      <c r="AP148" s="357"/>
      <c r="AQ148" s="357"/>
      <c r="AR148" s="357"/>
      <c r="AS148" s="357"/>
      <c r="AT148" s="357"/>
      <c r="AU148" s="357"/>
      <c r="AV148" s="357"/>
      <c r="AW148" s="357"/>
      <c r="AX148" s="357"/>
      <c r="AY148" s="357"/>
      <c r="AZ148" s="357"/>
      <c r="BA148" s="357"/>
      <c r="BB148" s="357"/>
      <c r="BC148" s="357"/>
      <c r="BD148" s="357"/>
      <c r="BE148" s="357"/>
      <c r="BF148" s="357"/>
      <c r="BG148" s="357"/>
      <c r="BH148" s="357"/>
      <c r="BI148" s="357"/>
      <c r="BJ148" s="357"/>
      <c r="BK148" s="357"/>
      <c r="BL148" s="357"/>
      <c r="BM148" s="357"/>
      <c r="BN148" s="357"/>
      <c r="BO148" s="357"/>
      <c r="BP148" s="357"/>
      <c r="BQ148" s="357"/>
      <c r="BR148" s="357"/>
      <c r="BS148" s="357"/>
      <c r="BT148" s="357"/>
      <c r="BU148" s="357"/>
      <c r="BV148" s="357"/>
    </row>
    <row r="149" spans="1:74" ht="30" customHeight="1" x14ac:dyDescent="0.3">
      <c r="A149" s="125" t="s">
        <v>37</v>
      </c>
      <c r="B149" s="173" t="s">
        <v>2106</v>
      </c>
      <c r="C149" s="108" t="s">
        <v>458</v>
      </c>
      <c r="D149" s="163" t="s">
        <v>989</v>
      </c>
      <c r="E149" s="356"/>
      <c r="F149" s="357"/>
      <c r="G149" s="357"/>
      <c r="H149" s="357"/>
      <c r="I149" s="357"/>
      <c r="J149" s="357"/>
      <c r="K149" s="357"/>
      <c r="L149" s="357"/>
      <c r="M149" s="357"/>
      <c r="N149" s="357"/>
      <c r="O149" s="357"/>
      <c r="P149" s="357"/>
      <c r="Q149" s="357"/>
      <c r="R149" s="357"/>
      <c r="S149" s="357"/>
      <c r="T149" s="357"/>
      <c r="U149" s="357"/>
      <c r="V149" s="357"/>
      <c r="W149" s="357"/>
      <c r="X149" s="357"/>
      <c r="Y149" s="357"/>
      <c r="Z149" s="357"/>
      <c r="AA149" s="357"/>
      <c r="AB149" s="357"/>
      <c r="AC149" s="357"/>
      <c r="AD149" s="357"/>
      <c r="AE149" s="357"/>
      <c r="AF149" s="357"/>
      <c r="AG149" s="357"/>
      <c r="AH149" s="357"/>
      <c r="AI149" s="357"/>
      <c r="AJ149" s="357"/>
      <c r="AK149" s="357"/>
      <c r="AL149" s="357"/>
      <c r="AM149" s="357"/>
      <c r="AN149" s="357"/>
      <c r="AO149" s="357"/>
      <c r="AP149" s="357"/>
      <c r="AQ149" s="357"/>
      <c r="AR149" s="357"/>
      <c r="AS149" s="357"/>
      <c r="AT149" s="357"/>
      <c r="AU149" s="357"/>
      <c r="AV149" s="357"/>
      <c r="AW149" s="357"/>
      <c r="AX149" s="357"/>
      <c r="AY149" s="357"/>
      <c r="AZ149" s="357"/>
      <c r="BA149" s="357"/>
      <c r="BB149" s="357"/>
      <c r="BC149" s="357"/>
      <c r="BD149" s="357"/>
      <c r="BE149" s="357"/>
      <c r="BF149" s="357"/>
      <c r="BG149" s="357"/>
      <c r="BH149" s="357"/>
      <c r="BI149" s="357"/>
      <c r="BJ149" s="357"/>
      <c r="BK149" s="357"/>
      <c r="BL149" s="357"/>
      <c r="BM149" s="357"/>
      <c r="BN149" s="357"/>
      <c r="BO149" s="357"/>
      <c r="BP149" s="357"/>
      <c r="BQ149" s="357"/>
      <c r="BR149" s="357"/>
      <c r="BS149" s="357"/>
      <c r="BT149" s="357"/>
      <c r="BU149" s="357"/>
      <c r="BV149" s="357"/>
    </row>
    <row r="150" spans="1:74" ht="30" customHeight="1" x14ac:dyDescent="0.3">
      <c r="A150" s="125" t="s">
        <v>39</v>
      </c>
      <c r="B150" s="173" t="s">
        <v>2106</v>
      </c>
      <c r="C150" s="108" t="s">
        <v>1012</v>
      </c>
      <c r="D150" s="163" t="s">
        <v>989</v>
      </c>
      <c r="E150" s="356"/>
      <c r="F150" s="357"/>
      <c r="G150" s="357"/>
      <c r="H150" s="357"/>
      <c r="I150" s="357"/>
      <c r="J150" s="357"/>
      <c r="K150" s="357"/>
      <c r="L150" s="357"/>
      <c r="M150" s="357"/>
      <c r="N150" s="357"/>
      <c r="O150" s="357"/>
      <c r="P150" s="357"/>
      <c r="Q150" s="357"/>
      <c r="R150" s="357"/>
      <c r="S150" s="357"/>
      <c r="T150" s="357"/>
      <c r="U150" s="357"/>
      <c r="V150" s="357"/>
      <c r="W150" s="357"/>
      <c r="X150" s="357"/>
      <c r="Y150" s="357"/>
      <c r="Z150" s="357"/>
      <c r="AA150" s="357"/>
      <c r="AB150" s="357"/>
      <c r="AC150" s="357"/>
      <c r="AD150" s="357"/>
      <c r="AE150" s="357"/>
      <c r="AF150" s="357"/>
      <c r="AG150" s="357"/>
      <c r="AH150" s="357"/>
      <c r="AI150" s="357"/>
      <c r="AJ150" s="357"/>
      <c r="AK150" s="357"/>
      <c r="AL150" s="357"/>
      <c r="AM150" s="357"/>
      <c r="AN150" s="357"/>
      <c r="AO150" s="357"/>
      <c r="AP150" s="357"/>
      <c r="AQ150" s="357"/>
      <c r="AR150" s="357"/>
      <c r="AS150" s="357"/>
      <c r="AT150" s="357"/>
      <c r="AU150" s="357"/>
      <c r="AV150" s="357"/>
      <c r="AW150" s="357"/>
      <c r="AX150" s="357"/>
      <c r="AY150" s="357"/>
      <c r="AZ150" s="357"/>
      <c r="BA150" s="357"/>
      <c r="BB150" s="357"/>
      <c r="BC150" s="357"/>
      <c r="BD150" s="357"/>
      <c r="BE150" s="357"/>
      <c r="BF150" s="357"/>
      <c r="BG150" s="357"/>
      <c r="BH150" s="357"/>
      <c r="BI150" s="357"/>
      <c r="BJ150" s="357"/>
      <c r="BK150" s="357"/>
      <c r="BL150" s="357"/>
      <c r="BM150" s="357"/>
      <c r="BN150" s="357"/>
      <c r="BO150" s="357"/>
      <c r="BP150" s="357"/>
      <c r="BQ150" s="357"/>
      <c r="BR150" s="357"/>
      <c r="BS150" s="357"/>
      <c r="BT150" s="357"/>
      <c r="BU150" s="357"/>
      <c r="BV150" s="357"/>
    </row>
    <row r="151" spans="1:74" ht="30" customHeight="1" x14ac:dyDescent="0.3">
      <c r="A151" s="125" t="s">
        <v>422</v>
      </c>
      <c r="B151" s="173" t="s">
        <v>2106</v>
      </c>
      <c r="C151" s="126" t="s">
        <v>1009</v>
      </c>
      <c r="D151" s="163" t="s">
        <v>989</v>
      </c>
      <c r="E151" s="356">
        <f>E147-E148-E149-E150</f>
        <v>0</v>
      </c>
      <c r="F151" s="356">
        <f>F147-F148-F149-F150</f>
        <v>0</v>
      </c>
      <c r="G151" s="356">
        <f t="shared" ref="G151:BR151" si="3">G147-G148-G149-G150</f>
        <v>0</v>
      </c>
      <c r="H151" s="356">
        <f t="shared" si="3"/>
        <v>0</v>
      </c>
      <c r="I151" s="356">
        <f t="shared" si="3"/>
        <v>0</v>
      </c>
      <c r="J151" s="356">
        <f t="shared" si="3"/>
        <v>0</v>
      </c>
      <c r="K151" s="356">
        <f t="shared" si="3"/>
        <v>0</v>
      </c>
      <c r="L151" s="356">
        <f t="shared" si="3"/>
        <v>0</v>
      </c>
      <c r="M151" s="356">
        <f t="shared" si="3"/>
        <v>0</v>
      </c>
      <c r="N151" s="356">
        <f t="shared" si="3"/>
        <v>0</v>
      </c>
      <c r="O151" s="356">
        <f t="shared" si="3"/>
        <v>0</v>
      </c>
      <c r="P151" s="356">
        <f t="shared" si="3"/>
        <v>0</v>
      </c>
      <c r="Q151" s="356">
        <f t="shared" si="3"/>
        <v>0</v>
      </c>
      <c r="R151" s="356">
        <f t="shared" si="3"/>
        <v>0</v>
      </c>
      <c r="S151" s="356">
        <f t="shared" si="3"/>
        <v>0</v>
      </c>
      <c r="T151" s="356">
        <f t="shared" si="3"/>
        <v>0</v>
      </c>
      <c r="U151" s="356">
        <f t="shared" si="3"/>
        <v>0</v>
      </c>
      <c r="V151" s="356">
        <f t="shared" si="3"/>
        <v>0</v>
      </c>
      <c r="W151" s="356">
        <f t="shared" si="3"/>
        <v>0</v>
      </c>
      <c r="X151" s="356">
        <f t="shared" si="3"/>
        <v>0</v>
      </c>
      <c r="Y151" s="356">
        <f t="shared" si="3"/>
        <v>0</v>
      </c>
      <c r="Z151" s="356">
        <f t="shared" si="3"/>
        <v>0</v>
      </c>
      <c r="AA151" s="356">
        <f t="shared" si="3"/>
        <v>0</v>
      </c>
      <c r="AB151" s="356">
        <f t="shared" si="3"/>
        <v>0</v>
      </c>
      <c r="AC151" s="356">
        <f t="shared" si="3"/>
        <v>0</v>
      </c>
      <c r="AD151" s="356">
        <f t="shared" si="3"/>
        <v>0</v>
      </c>
      <c r="AE151" s="356">
        <f t="shared" si="3"/>
        <v>0</v>
      </c>
      <c r="AF151" s="356">
        <f t="shared" si="3"/>
        <v>0</v>
      </c>
      <c r="AG151" s="356">
        <f t="shared" si="3"/>
        <v>0</v>
      </c>
      <c r="AH151" s="356">
        <f t="shared" si="3"/>
        <v>0</v>
      </c>
      <c r="AI151" s="356">
        <f t="shared" si="3"/>
        <v>0</v>
      </c>
      <c r="AJ151" s="356">
        <f t="shared" si="3"/>
        <v>0</v>
      </c>
      <c r="AK151" s="356">
        <f t="shared" si="3"/>
        <v>0</v>
      </c>
      <c r="AL151" s="356">
        <f t="shared" si="3"/>
        <v>0</v>
      </c>
      <c r="AM151" s="356">
        <f t="shared" si="3"/>
        <v>0</v>
      </c>
      <c r="AN151" s="356">
        <f t="shared" si="3"/>
        <v>0</v>
      </c>
      <c r="AO151" s="356">
        <f t="shared" si="3"/>
        <v>0</v>
      </c>
      <c r="AP151" s="356">
        <f t="shared" si="3"/>
        <v>0</v>
      </c>
      <c r="AQ151" s="356">
        <f t="shared" si="3"/>
        <v>0</v>
      </c>
      <c r="AR151" s="356">
        <f t="shared" si="3"/>
        <v>0</v>
      </c>
      <c r="AS151" s="356">
        <f t="shared" si="3"/>
        <v>0</v>
      </c>
      <c r="AT151" s="356">
        <f t="shared" si="3"/>
        <v>0</v>
      </c>
      <c r="AU151" s="356">
        <f t="shared" si="3"/>
        <v>0</v>
      </c>
      <c r="AV151" s="356">
        <f t="shared" si="3"/>
        <v>0</v>
      </c>
      <c r="AW151" s="356">
        <f t="shared" si="3"/>
        <v>0</v>
      </c>
      <c r="AX151" s="356">
        <f t="shared" si="3"/>
        <v>0</v>
      </c>
      <c r="AY151" s="356">
        <f t="shared" si="3"/>
        <v>0</v>
      </c>
      <c r="AZ151" s="356">
        <f t="shared" si="3"/>
        <v>0</v>
      </c>
      <c r="BA151" s="356">
        <f t="shared" si="3"/>
        <v>0</v>
      </c>
      <c r="BB151" s="356">
        <f t="shared" si="3"/>
        <v>0</v>
      </c>
      <c r="BC151" s="356">
        <f t="shared" si="3"/>
        <v>0</v>
      </c>
      <c r="BD151" s="356">
        <f t="shared" si="3"/>
        <v>0</v>
      </c>
      <c r="BE151" s="356">
        <f t="shared" si="3"/>
        <v>0</v>
      </c>
      <c r="BF151" s="356">
        <f t="shared" si="3"/>
        <v>0</v>
      </c>
      <c r="BG151" s="356">
        <f t="shared" si="3"/>
        <v>0</v>
      </c>
      <c r="BH151" s="356">
        <f t="shared" si="3"/>
        <v>0</v>
      </c>
      <c r="BI151" s="356">
        <f t="shared" si="3"/>
        <v>0</v>
      </c>
      <c r="BJ151" s="356">
        <f t="shared" si="3"/>
        <v>0</v>
      </c>
      <c r="BK151" s="356">
        <f t="shared" si="3"/>
        <v>0</v>
      </c>
      <c r="BL151" s="356">
        <f t="shared" si="3"/>
        <v>0</v>
      </c>
      <c r="BM151" s="356">
        <f t="shared" si="3"/>
        <v>0</v>
      </c>
      <c r="BN151" s="356">
        <f t="shared" si="3"/>
        <v>0</v>
      </c>
      <c r="BO151" s="356">
        <f t="shared" si="3"/>
        <v>0</v>
      </c>
      <c r="BP151" s="356">
        <f t="shared" si="3"/>
        <v>0</v>
      </c>
      <c r="BQ151" s="356">
        <f t="shared" si="3"/>
        <v>0</v>
      </c>
      <c r="BR151" s="356">
        <f t="shared" si="3"/>
        <v>0</v>
      </c>
      <c r="BS151" s="356">
        <f t="shared" ref="BS151:BV151" si="4">BS147-BS148-BS149-BS150</f>
        <v>0</v>
      </c>
      <c r="BT151" s="356">
        <f t="shared" si="4"/>
        <v>0</v>
      </c>
      <c r="BU151" s="356">
        <f t="shared" si="4"/>
        <v>0</v>
      </c>
      <c r="BV151" s="356">
        <f t="shared" si="4"/>
        <v>0</v>
      </c>
    </row>
    <row r="152" spans="1:74" ht="30" customHeight="1" x14ac:dyDescent="0.3">
      <c r="A152" s="125" t="s">
        <v>521</v>
      </c>
      <c r="B152" s="173" t="s">
        <v>2105</v>
      </c>
      <c r="C152" s="108" t="s">
        <v>562</v>
      </c>
      <c r="D152" s="163" t="s">
        <v>989</v>
      </c>
      <c r="E152" s="356"/>
      <c r="F152" s="357"/>
      <c r="G152" s="357"/>
      <c r="H152" s="357"/>
      <c r="I152" s="357"/>
      <c r="J152" s="357"/>
      <c r="K152" s="357"/>
      <c r="L152" s="357"/>
      <c r="M152" s="357"/>
      <c r="N152" s="357"/>
      <c r="O152" s="357"/>
      <c r="P152" s="357"/>
      <c r="Q152" s="357"/>
      <c r="R152" s="357"/>
      <c r="S152" s="357"/>
      <c r="T152" s="357"/>
      <c r="U152" s="357"/>
      <c r="V152" s="357"/>
      <c r="W152" s="357"/>
      <c r="X152" s="357"/>
      <c r="Y152" s="357"/>
      <c r="Z152" s="357"/>
      <c r="AA152" s="357"/>
      <c r="AB152" s="357"/>
      <c r="AC152" s="357"/>
      <c r="AD152" s="357"/>
      <c r="AE152" s="357"/>
      <c r="AF152" s="357"/>
      <c r="AG152" s="357"/>
      <c r="AH152" s="357"/>
      <c r="AI152" s="357"/>
      <c r="AJ152" s="357"/>
      <c r="AK152" s="357"/>
      <c r="AL152" s="357"/>
      <c r="AM152" s="357"/>
      <c r="AN152" s="357"/>
      <c r="AO152" s="357"/>
      <c r="AP152" s="357"/>
      <c r="AQ152" s="357"/>
      <c r="AR152" s="357"/>
      <c r="AS152" s="357"/>
      <c r="AT152" s="357"/>
      <c r="AU152" s="357"/>
      <c r="AV152" s="357"/>
      <c r="AW152" s="357"/>
      <c r="AX152" s="357"/>
      <c r="AY152" s="357"/>
      <c r="AZ152" s="357"/>
      <c r="BA152" s="357"/>
      <c r="BB152" s="357"/>
      <c r="BC152" s="357"/>
      <c r="BD152" s="357"/>
      <c r="BE152" s="357"/>
      <c r="BF152" s="357"/>
      <c r="BG152" s="357"/>
      <c r="BH152" s="357"/>
      <c r="BI152" s="357"/>
      <c r="BJ152" s="357"/>
      <c r="BK152" s="357"/>
      <c r="BL152" s="357"/>
      <c r="BM152" s="357"/>
      <c r="BN152" s="357"/>
      <c r="BO152" s="357"/>
      <c r="BP152" s="357"/>
      <c r="BQ152" s="357"/>
      <c r="BR152" s="357"/>
      <c r="BS152" s="357"/>
      <c r="BT152" s="357"/>
      <c r="BU152" s="357"/>
      <c r="BV152" s="357"/>
    </row>
    <row r="153" spans="1:74" ht="30" customHeight="1" x14ac:dyDescent="0.3">
      <c r="A153" s="125" t="s">
        <v>522</v>
      </c>
      <c r="B153" s="173" t="s">
        <v>2105</v>
      </c>
      <c r="C153" s="108" t="s">
        <v>38</v>
      </c>
      <c r="D153" s="163" t="s">
        <v>989</v>
      </c>
      <c r="E153" s="356"/>
      <c r="F153" s="357"/>
      <c r="G153" s="357"/>
      <c r="H153" s="357"/>
      <c r="I153" s="357"/>
      <c r="J153" s="357"/>
      <c r="K153" s="357"/>
      <c r="L153" s="357"/>
      <c r="M153" s="357"/>
      <c r="N153" s="357"/>
      <c r="O153" s="357"/>
      <c r="P153" s="357"/>
      <c r="Q153" s="357"/>
      <c r="R153" s="357"/>
      <c r="S153" s="357"/>
      <c r="T153" s="357"/>
      <c r="U153" s="357"/>
      <c r="V153" s="357"/>
      <c r="W153" s="357"/>
      <c r="X153" s="357"/>
      <c r="Y153" s="357"/>
      <c r="Z153" s="357"/>
      <c r="AA153" s="357"/>
      <c r="AB153" s="357"/>
      <c r="AC153" s="357"/>
      <c r="AD153" s="357"/>
      <c r="AE153" s="357"/>
      <c r="AF153" s="357"/>
      <c r="AG153" s="357"/>
      <c r="AH153" s="357"/>
      <c r="AI153" s="357"/>
      <c r="AJ153" s="357"/>
      <c r="AK153" s="357"/>
      <c r="AL153" s="357"/>
      <c r="AM153" s="357"/>
      <c r="AN153" s="357"/>
      <c r="AO153" s="357"/>
      <c r="AP153" s="357"/>
      <c r="AQ153" s="357"/>
      <c r="AR153" s="357"/>
      <c r="AS153" s="357"/>
      <c r="AT153" s="357"/>
      <c r="AU153" s="357"/>
      <c r="AV153" s="357"/>
      <c r="AW153" s="357"/>
      <c r="AX153" s="357"/>
      <c r="AY153" s="357"/>
      <c r="AZ153" s="357"/>
      <c r="BA153" s="357"/>
      <c r="BB153" s="357"/>
      <c r="BC153" s="357"/>
      <c r="BD153" s="357"/>
      <c r="BE153" s="357"/>
      <c r="BF153" s="357"/>
      <c r="BG153" s="357"/>
      <c r="BH153" s="357"/>
      <c r="BI153" s="357"/>
      <c r="BJ153" s="357"/>
      <c r="BK153" s="357"/>
      <c r="BL153" s="357"/>
      <c r="BM153" s="357"/>
      <c r="BN153" s="357"/>
      <c r="BO153" s="357"/>
      <c r="BP153" s="357"/>
      <c r="BQ153" s="357"/>
      <c r="BR153" s="357"/>
      <c r="BS153" s="357"/>
      <c r="BT153" s="357"/>
      <c r="BU153" s="357"/>
      <c r="BV153" s="357"/>
    </row>
    <row r="154" spans="1:74" ht="30" customHeight="1" x14ac:dyDescent="0.3">
      <c r="A154" s="125" t="s">
        <v>564</v>
      </c>
      <c r="B154" s="173" t="s">
        <v>2105</v>
      </c>
      <c r="C154" s="108" t="s">
        <v>40</v>
      </c>
      <c r="D154" s="163" t="s">
        <v>989</v>
      </c>
      <c r="E154" s="356"/>
      <c r="F154" s="357"/>
      <c r="G154" s="357"/>
      <c r="H154" s="357"/>
      <c r="I154" s="357"/>
      <c r="J154" s="357"/>
      <c r="K154" s="357"/>
      <c r="L154" s="357"/>
      <c r="M154" s="357"/>
      <c r="N154" s="357"/>
      <c r="O154" s="357"/>
      <c r="P154" s="357"/>
      <c r="Q154" s="357"/>
      <c r="R154" s="357"/>
      <c r="S154" s="357"/>
      <c r="T154" s="357"/>
      <c r="U154" s="357"/>
      <c r="V154" s="357"/>
      <c r="W154" s="357"/>
      <c r="X154" s="357"/>
      <c r="Y154" s="357"/>
      <c r="Z154" s="357"/>
      <c r="AA154" s="357"/>
      <c r="AB154" s="357"/>
      <c r="AC154" s="357"/>
      <c r="AD154" s="357"/>
      <c r="AE154" s="357"/>
      <c r="AF154" s="357"/>
      <c r="AG154" s="357"/>
      <c r="AH154" s="357"/>
      <c r="AI154" s="357"/>
      <c r="AJ154" s="357"/>
      <c r="AK154" s="357"/>
      <c r="AL154" s="357"/>
      <c r="AM154" s="357"/>
      <c r="AN154" s="357"/>
      <c r="AO154" s="357"/>
      <c r="AP154" s="357"/>
      <c r="AQ154" s="357"/>
      <c r="AR154" s="357"/>
      <c r="AS154" s="357"/>
      <c r="AT154" s="357"/>
      <c r="AU154" s="357"/>
      <c r="AV154" s="357"/>
      <c r="AW154" s="357"/>
      <c r="AX154" s="357"/>
      <c r="AY154" s="357"/>
      <c r="AZ154" s="357"/>
      <c r="BA154" s="357"/>
      <c r="BB154" s="357"/>
      <c r="BC154" s="357"/>
      <c r="BD154" s="357"/>
      <c r="BE154" s="357"/>
      <c r="BF154" s="357"/>
      <c r="BG154" s="357"/>
      <c r="BH154" s="357"/>
      <c r="BI154" s="357"/>
      <c r="BJ154" s="357"/>
      <c r="BK154" s="357"/>
      <c r="BL154" s="357"/>
      <c r="BM154" s="357"/>
      <c r="BN154" s="357"/>
      <c r="BO154" s="357"/>
      <c r="BP154" s="357"/>
      <c r="BQ154" s="357"/>
      <c r="BR154" s="357"/>
      <c r="BS154" s="357"/>
      <c r="BT154" s="357"/>
      <c r="BU154" s="357"/>
      <c r="BV154" s="357"/>
    </row>
    <row r="155" spans="1:74" ht="30" customHeight="1" x14ac:dyDescent="0.3">
      <c r="A155" s="125" t="s">
        <v>565</v>
      </c>
      <c r="B155" s="173" t="s">
        <v>2105</v>
      </c>
      <c r="C155" s="108" t="s">
        <v>1010</v>
      </c>
      <c r="D155" s="163" t="s">
        <v>989</v>
      </c>
      <c r="E155" s="356"/>
      <c r="F155" s="357"/>
      <c r="G155" s="357"/>
      <c r="H155" s="357"/>
      <c r="I155" s="357"/>
      <c r="J155" s="357"/>
      <c r="K155" s="357"/>
      <c r="L155" s="357"/>
      <c r="M155" s="357"/>
      <c r="N155" s="357"/>
      <c r="O155" s="357"/>
      <c r="P155" s="357"/>
      <c r="Q155" s="357"/>
      <c r="R155" s="357"/>
      <c r="S155" s="357"/>
      <c r="T155" s="357"/>
      <c r="U155" s="357"/>
      <c r="V155" s="357"/>
      <c r="W155" s="357"/>
      <c r="X155" s="357"/>
      <c r="Y155" s="357"/>
      <c r="Z155" s="357"/>
      <c r="AA155" s="357"/>
      <c r="AB155" s="357"/>
      <c r="AC155" s="357"/>
      <c r="AD155" s="357"/>
      <c r="AE155" s="357"/>
      <c r="AF155" s="357"/>
      <c r="AG155" s="357"/>
      <c r="AH155" s="357"/>
      <c r="AI155" s="357"/>
      <c r="AJ155" s="357"/>
      <c r="AK155" s="357"/>
      <c r="AL155" s="357"/>
      <c r="AM155" s="357"/>
      <c r="AN155" s="357"/>
      <c r="AO155" s="357"/>
      <c r="AP155" s="357"/>
      <c r="AQ155" s="357"/>
      <c r="AR155" s="357"/>
      <c r="AS155" s="357"/>
      <c r="AT155" s="357"/>
      <c r="AU155" s="357"/>
      <c r="AV155" s="357"/>
      <c r="AW155" s="357"/>
      <c r="AX155" s="357"/>
      <c r="AY155" s="357"/>
      <c r="AZ155" s="357"/>
      <c r="BA155" s="357"/>
      <c r="BB155" s="357"/>
      <c r="BC155" s="357"/>
      <c r="BD155" s="357"/>
      <c r="BE155" s="357"/>
      <c r="BF155" s="357"/>
      <c r="BG155" s="357"/>
      <c r="BH155" s="357"/>
      <c r="BI155" s="357"/>
      <c r="BJ155" s="357"/>
      <c r="BK155" s="357"/>
      <c r="BL155" s="357"/>
      <c r="BM155" s="357"/>
      <c r="BN155" s="357"/>
      <c r="BO155" s="357"/>
      <c r="BP155" s="357"/>
      <c r="BQ155" s="357"/>
      <c r="BR155" s="357"/>
      <c r="BS155" s="357"/>
      <c r="BT155" s="357"/>
      <c r="BU155" s="357"/>
      <c r="BV155" s="357"/>
    </row>
    <row r="156" spans="1:74" ht="30" customHeight="1" x14ac:dyDescent="0.3">
      <c r="A156" s="125" t="s">
        <v>566</v>
      </c>
      <c r="B156" s="173" t="s">
        <v>2105</v>
      </c>
      <c r="C156" s="108" t="s">
        <v>36</v>
      </c>
      <c r="D156" s="163" t="s">
        <v>989</v>
      </c>
      <c r="E156" s="356">
        <f>E152-E153-E154-E155</f>
        <v>0</v>
      </c>
      <c r="F156" s="356">
        <f t="shared" ref="F156:BQ156" si="5">F152-F153-F154-F155</f>
        <v>0</v>
      </c>
      <c r="G156" s="356">
        <f t="shared" si="5"/>
        <v>0</v>
      </c>
      <c r="H156" s="356">
        <f t="shared" si="5"/>
        <v>0</v>
      </c>
      <c r="I156" s="356">
        <f t="shared" si="5"/>
        <v>0</v>
      </c>
      <c r="J156" s="356">
        <f t="shared" si="5"/>
        <v>0</v>
      </c>
      <c r="K156" s="356">
        <f t="shared" si="5"/>
        <v>0</v>
      </c>
      <c r="L156" s="356">
        <f t="shared" si="5"/>
        <v>0</v>
      </c>
      <c r="M156" s="356">
        <f t="shared" si="5"/>
        <v>0</v>
      </c>
      <c r="N156" s="356">
        <f t="shared" si="5"/>
        <v>0</v>
      </c>
      <c r="O156" s="356">
        <f t="shared" si="5"/>
        <v>0</v>
      </c>
      <c r="P156" s="356">
        <f t="shared" si="5"/>
        <v>0</v>
      </c>
      <c r="Q156" s="356">
        <f t="shared" si="5"/>
        <v>0</v>
      </c>
      <c r="R156" s="356">
        <f t="shared" si="5"/>
        <v>0</v>
      </c>
      <c r="S156" s="356">
        <f t="shared" si="5"/>
        <v>0</v>
      </c>
      <c r="T156" s="356">
        <f t="shared" si="5"/>
        <v>0</v>
      </c>
      <c r="U156" s="356">
        <f t="shared" si="5"/>
        <v>0</v>
      </c>
      <c r="V156" s="356">
        <f t="shared" si="5"/>
        <v>0</v>
      </c>
      <c r="W156" s="356">
        <f t="shared" si="5"/>
        <v>0</v>
      </c>
      <c r="X156" s="356">
        <f t="shared" si="5"/>
        <v>0</v>
      </c>
      <c r="Y156" s="356">
        <f t="shared" si="5"/>
        <v>0</v>
      </c>
      <c r="Z156" s="356">
        <f t="shared" si="5"/>
        <v>0</v>
      </c>
      <c r="AA156" s="356">
        <f t="shared" si="5"/>
        <v>0</v>
      </c>
      <c r="AB156" s="356">
        <f t="shared" si="5"/>
        <v>0</v>
      </c>
      <c r="AC156" s="356">
        <f t="shared" si="5"/>
        <v>0</v>
      </c>
      <c r="AD156" s="356">
        <f t="shared" si="5"/>
        <v>0</v>
      </c>
      <c r="AE156" s="356">
        <f t="shared" si="5"/>
        <v>0</v>
      </c>
      <c r="AF156" s="356">
        <f t="shared" si="5"/>
        <v>0</v>
      </c>
      <c r="AG156" s="356">
        <f t="shared" si="5"/>
        <v>0</v>
      </c>
      <c r="AH156" s="356">
        <f t="shared" si="5"/>
        <v>0</v>
      </c>
      <c r="AI156" s="356">
        <f t="shared" si="5"/>
        <v>0</v>
      </c>
      <c r="AJ156" s="356">
        <f t="shared" si="5"/>
        <v>0</v>
      </c>
      <c r="AK156" s="356">
        <f t="shared" si="5"/>
        <v>0</v>
      </c>
      <c r="AL156" s="356">
        <f t="shared" si="5"/>
        <v>0</v>
      </c>
      <c r="AM156" s="356">
        <f t="shared" si="5"/>
        <v>0</v>
      </c>
      <c r="AN156" s="356">
        <f t="shared" si="5"/>
        <v>0</v>
      </c>
      <c r="AO156" s="356">
        <f t="shared" si="5"/>
        <v>0</v>
      </c>
      <c r="AP156" s="356">
        <f t="shared" si="5"/>
        <v>0</v>
      </c>
      <c r="AQ156" s="356">
        <f t="shared" si="5"/>
        <v>0</v>
      </c>
      <c r="AR156" s="356">
        <f t="shared" si="5"/>
        <v>0</v>
      </c>
      <c r="AS156" s="356">
        <f t="shared" si="5"/>
        <v>0</v>
      </c>
      <c r="AT156" s="356">
        <f t="shared" si="5"/>
        <v>0</v>
      </c>
      <c r="AU156" s="356">
        <f t="shared" si="5"/>
        <v>0</v>
      </c>
      <c r="AV156" s="356">
        <f t="shared" si="5"/>
        <v>0</v>
      </c>
      <c r="AW156" s="356">
        <f t="shared" si="5"/>
        <v>0</v>
      </c>
      <c r="AX156" s="356">
        <f t="shared" si="5"/>
        <v>0</v>
      </c>
      <c r="AY156" s="356">
        <f t="shared" si="5"/>
        <v>0</v>
      </c>
      <c r="AZ156" s="356">
        <f t="shared" si="5"/>
        <v>0</v>
      </c>
      <c r="BA156" s="356">
        <f t="shared" si="5"/>
        <v>0</v>
      </c>
      <c r="BB156" s="356">
        <f t="shared" si="5"/>
        <v>0</v>
      </c>
      <c r="BC156" s="356">
        <f t="shared" si="5"/>
        <v>0</v>
      </c>
      <c r="BD156" s="356">
        <f t="shared" si="5"/>
        <v>0</v>
      </c>
      <c r="BE156" s="356">
        <f t="shared" si="5"/>
        <v>0</v>
      </c>
      <c r="BF156" s="356">
        <f t="shared" si="5"/>
        <v>0</v>
      </c>
      <c r="BG156" s="356">
        <f t="shared" si="5"/>
        <v>0</v>
      </c>
      <c r="BH156" s="356">
        <f t="shared" si="5"/>
        <v>0</v>
      </c>
      <c r="BI156" s="356">
        <f t="shared" si="5"/>
        <v>0</v>
      </c>
      <c r="BJ156" s="356">
        <f t="shared" si="5"/>
        <v>0</v>
      </c>
      <c r="BK156" s="356">
        <f t="shared" si="5"/>
        <v>0</v>
      </c>
      <c r="BL156" s="356">
        <f t="shared" si="5"/>
        <v>0</v>
      </c>
      <c r="BM156" s="356">
        <f t="shared" si="5"/>
        <v>0</v>
      </c>
      <c r="BN156" s="356">
        <f t="shared" si="5"/>
        <v>0</v>
      </c>
      <c r="BO156" s="356">
        <f t="shared" si="5"/>
        <v>0</v>
      </c>
      <c r="BP156" s="356">
        <f t="shared" si="5"/>
        <v>0</v>
      </c>
      <c r="BQ156" s="356">
        <f t="shared" si="5"/>
        <v>0</v>
      </c>
      <c r="BR156" s="356">
        <f t="shared" ref="BR156:BV156" si="6">BR152-BR153-BR154-BR155</f>
        <v>0</v>
      </c>
      <c r="BS156" s="356">
        <f t="shared" si="6"/>
        <v>0</v>
      </c>
      <c r="BT156" s="356">
        <f t="shared" si="6"/>
        <v>0</v>
      </c>
      <c r="BU156" s="356">
        <f t="shared" si="6"/>
        <v>0</v>
      </c>
      <c r="BV156" s="356">
        <f t="shared" si="6"/>
        <v>0</v>
      </c>
    </row>
    <row r="157" spans="1:74" s="3" customFormat="1" x14ac:dyDescent="0.3">
      <c r="A157" s="10"/>
      <c r="B157" s="10"/>
      <c r="C157" s="11"/>
      <c r="D157" s="82"/>
      <c r="E157" s="82"/>
      <c r="F157" s="82"/>
      <c r="G157" s="311"/>
      <c r="H157" s="311"/>
      <c r="I157" s="311"/>
      <c r="J157" s="311"/>
      <c r="K157" s="311"/>
      <c r="L157" s="312"/>
      <c r="BV157" s="177"/>
    </row>
    <row r="158" spans="1:74" s="3" customFormat="1" x14ac:dyDescent="0.3">
      <c r="A158" s="76" t="s">
        <v>314</v>
      </c>
      <c r="B158" s="656" t="s">
        <v>140</v>
      </c>
      <c r="C158" s="731"/>
      <c r="D158" s="731"/>
      <c r="E158" s="656"/>
      <c r="F158" s="731"/>
      <c r="G158" s="731"/>
      <c r="H158" s="664"/>
      <c r="I158" s="664"/>
      <c r="J158" s="664"/>
      <c r="K158" s="664"/>
      <c r="L158" s="664"/>
      <c r="M158" s="664"/>
      <c r="N158" s="664"/>
      <c r="O158" s="664"/>
      <c r="P158" s="664"/>
      <c r="Q158" s="664"/>
      <c r="R158" s="664"/>
      <c r="S158" s="664"/>
      <c r="T158" s="664"/>
      <c r="U158" s="664"/>
      <c r="V158" s="664"/>
      <c r="W158" s="664"/>
      <c r="X158" s="664"/>
      <c r="Y158" s="664"/>
      <c r="Z158" s="664"/>
      <c r="AA158" s="664"/>
      <c r="AB158" s="664"/>
      <c r="AC158" s="664"/>
      <c r="AD158" s="664"/>
      <c r="AE158" s="664"/>
      <c r="AF158" s="664"/>
      <c r="AG158" s="664"/>
      <c r="AH158" s="664"/>
      <c r="AI158" s="664"/>
      <c r="AJ158" s="664"/>
      <c r="AK158" s="664"/>
      <c r="AL158" s="664"/>
      <c r="AM158" s="664"/>
      <c r="AN158" s="664"/>
      <c r="AO158" s="664"/>
      <c r="AP158" s="664"/>
      <c r="AQ158" s="664"/>
      <c r="AR158" s="664"/>
      <c r="AS158" s="664"/>
      <c r="AT158" s="664"/>
      <c r="AU158" s="664"/>
      <c r="AV158" s="664"/>
      <c r="AW158" s="664"/>
      <c r="AX158" s="664"/>
      <c r="AY158" s="664"/>
      <c r="AZ158" s="664"/>
      <c r="BA158" s="664"/>
      <c r="BB158" s="664"/>
      <c r="BC158" s="664"/>
      <c r="BD158" s="664"/>
      <c r="BE158" s="664"/>
      <c r="BF158" s="664"/>
      <c r="BG158" s="664"/>
      <c r="BH158" s="664"/>
      <c r="BI158" s="664"/>
      <c r="BJ158" s="664"/>
      <c r="BK158" s="664"/>
      <c r="BL158" s="664"/>
      <c r="BM158" s="664"/>
      <c r="BN158" s="664"/>
      <c r="BO158" s="664"/>
      <c r="BP158" s="664"/>
      <c r="BQ158" s="664"/>
      <c r="BR158" s="664"/>
      <c r="BS158" s="664"/>
      <c r="BT158" s="664"/>
      <c r="BU158" s="664"/>
      <c r="BV158" s="709"/>
    </row>
    <row r="159" spans="1:74" s="3" customFormat="1" x14ac:dyDescent="0.3">
      <c r="A159" s="10"/>
      <c r="B159" s="10"/>
      <c r="C159" s="11"/>
      <c r="D159" s="10"/>
      <c r="E159" s="10"/>
      <c r="F159" s="10"/>
      <c r="G159" s="314"/>
      <c r="H159" s="314"/>
      <c r="I159" s="314"/>
      <c r="J159" s="314"/>
      <c r="K159" s="314"/>
      <c r="L159" s="315"/>
      <c r="BV159" s="177"/>
    </row>
    <row r="160" spans="1:74" ht="22.5" customHeight="1" x14ac:dyDescent="0.3">
      <c r="A160" s="125" t="s">
        <v>141</v>
      </c>
      <c r="B160" s="105" t="s">
        <v>742</v>
      </c>
      <c r="C160" s="126" t="s">
        <v>1015</v>
      </c>
      <c r="D160" s="163" t="s">
        <v>92</v>
      </c>
      <c r="E160" s="350"/>
      <c r="F160" s="354"/>
      <c r="G160" s="354"/>
      <c r="H160" s="354"/>
      <c r="I160" s="354"/>
      <c r="J160" s="354"/>
      <c r="K160" s="354"/>
      <c r="L160" s="354"/>
      <c r="M160" s="354"/>
      <c r="N160" s="354"/>
      <c r="O160" s="354"/>
      <c r="P160" s="354"/>
      <c r="Q160" s="354"/>
      <c r="R160" s="354"/>
      <c r="S160" s="354"/>
      <c r="T160" s="354"/>
      <c r="U160" s="354"/>
      <c r="V160" s="354"/>
      <c r="W160" s="354"/>
      <c r="X160" s="354"/>
      <c r="Y160" s="354"/>
      <c r="Z160" s="354"/>
      <c r="AA160" s="354"/>
      <c r="AB160" s="354"/>
      <c r="AC160" s="354"/>
      <c r="AD160" s="354"/>
      <c r="AE160" s="354"/>
      <c r="AF160" s="354"/>
      <c r="AG160" s="354"/>
      <c r="AH160" s="354"/>
      <c r="AI160" s="354"/>
      <c r="AJ160" s="354"/>
      <c r="AK160" s="354"/>
      <c r="AL160" s="354"/>
      <c r="AM160" s="354"/>
      <c r="AN160" s="354"/>
      <c r="AO160" s="354"/>
      <c r="AP160" s="354"/>
      <c r="AQ160" s="354"/>
      <c r="AR160" s="354"/>
      <c r="AS160" s="354"/>
      <c r="AT160" s="354"/>
      <c r="AU160" s="354"/>
      <c r="AV160" s="354"/>
      <c r="AW160" s="354"/>
      <c r="AX160" s="354"/>
      <c r="AY160" s="354"/>
      <c r="AZ160" s="354"/>
      <c r="BA160" s="354"/>
      <c r="BB160" s="354"/>
      <c r="BC160" s="354"/>
      <c r="BD160" s="354"/>
      <c r="BE160" s="354"/>
      <c r="BF160" s="354"/>
      <c r="BG160" s="354"/>
      <c r="BH160" s="354"/>
      <c r="BI160" s="354"/>
      <c r="BJ160" s="354"/>
      <c r="BK160" s="354"/>
      <c r="BL160" s="354"/>
      <c r="BM160" s="354"/>
      <c r="BN160" s="354"/>
      <c r="BO160" s="354"/>
      <c r="BP160" s="354"/>
      <c r="BQ160" s="354"/>
      <c r="BR160" s="354"/>
      <c r="BS160" s="354"/>
      <c r="BT160" s="354"/>
      <c r="BU160" s="354"/>
      <c r="BV160" s="354"/>
    </row>
    <row r="161" spans="1:74" s="3" customFormat="1" x14ac:dyDescent="0.3">
      <c r="A161" s="10"/>
      <c r="B161" s="10"/>
      <c r="C161" s="11"/>
      <c r="D161" s="10"/>
      <c r="E161" s="10"/>
      <c r="F161" s="10"/>
      <c r="G161" s="311"/>
      <c r="H161" s="311"/>
      <c r="I161" s="311"/>
      <c r="J161" s="311"/>
      <c r="K161" s="311"/>
      <c r="L161" s="312"/>
      <c r="BV161" s="177"/>
    </row>
    <row r="162" spans="1:74" s="3" customFormat="1" x14ac:dyDescent="0.3">
      <c r="A162" s="76" t="s">
        <v>316</v>
      </c>
      <c r="B162" s="656" t="s">
        <v>617</v>
      </c>
      <c r="C162" s="731"/>
      <c r="D162" s="731"/>
      <c r="E162" s="656"/>
      <c r="F162" s="731"/>
      <c r="G162" s="731"/>
      <c r="H162" s="664"/>
      <c r="I162" s="664"/>
      <c r="J162" s="664"/>
      <c r="K162" s="664"/>
      <c r="L162" s="664"/>
      <c r="M162" s="664"/>
      <c r="N162" s="664"/>
      <c r="O162" s="664"/>
      <c r="P162" s="664"/>
      <c r="Q162" s="664"/>
      <c r="R162" s="664"/>
      <c r="S162" s="664"/>
      <c r="T162" s="664"/>
      <c r="U162" s="664"/>
      <c r="V162" s="664"/>
      <c r="W162" s="664"/>
      <c r="X162" s="664"/>
      <c r="Y162" s="664"/>
      <c r="Z162" s="664"/>
      <c r="AA162" s="664"/>
      <c r="AB162" s="664"/>
      <c r="AC162" s="664"/>
      <c r="AD162" s="664"/>
      <c r="AE162" s="664"/>
      <c r="AF162" s="664"/>
      <c r="AG162" s="664"/>
      <c r="AH162" s="664"/>
      <c r="AI162" s="664"/>
      <c r="AJ162" s="664"/>
      <c r="AK162" s="664"/>
      <c r="AL162" s="664"/>
      <c r="AM162" s="664"/>
      <c r="AN162" s="664"/>
      <c r="AO162" s="664"/>
      <c r="AP162" s="664"/>
      <c r="AQ162" s="664"/>
      <c r="AR162" s="664"/>
      <c r="AS162" s="664"/>
      <c r="AT162" s="664"/>
      <c r="AU162" s="664"/>
      <c r="AV162" s="664"/>
      <c r="AW162" s="664"/>
      <c r="AX162" s="664"/>
      <c r="AY162" s="664"/>
      <c r="AZ162" s="664"/>
      <c r="BA162" s="664"/>
      <c r="BB162" s="664"/>
      <c r="BC162" s="664"/>
      <c r="BD162" s="664"/>
      <c r="BE162" s="664"/>
      <c r="BF162" s="664"/>
      <c r="BG162" s="664"/>
      <c r="BH162" s="664"/>
      <c r="BI162" s="664"/>
      <c r="BJ162" s="664"/>
      <c r="BK162" s="664"/>
      <c r="BL162" s="664"/>
      <c r="BM162" s="664"/>
      <c r="BN162" s="664"/>
      <c r="BO162" s="664"/>
      <c r="BP162" s="664"/>
      <c r="BQ162" s="664"/>
      <c r="BR162" s="664"/>
      <c r="BS162" s="664"/>
      <c r="BT162" s="664"/>
      <c r="BU162" s="664"/>
      <c r="BV162" s="709"/>
    </row>
    <row r="163" spans="1:74" s="3" customFormat="1" x14ac:dyDescent="0.3">
      <c r="A163" s="10"/>
      <c r="B163" s="10"/>
      <c r="C163" s="11"/>
      <c r="D163" s="10"/>
      <c r="E163" s="10"/>
      <c r="F163" s="10"/>
      <c r="G163" s="314"/>
      <c r="H163" s="314"/>
      <c r="I163" s="314"/>
      <c r="J163" s="314"/>
      <c r="K163" s="314"/>
      <c r="L163" s="315"/>
      <c r="BV163" s="177"/>
    </row>
    <row r="164" spans="1:74" ht="30" customHeight="1" x14ac:dyDescent="0.3">
      <c r="A164" s="125" t="s">
        <v>70</v>
      </c>
      <c r="B164" s="173" t="s">
        <v>2106</v>
      </c>
      <c r="C164" s="108" t="s">
        <v>1035</v>
      </c>
      <c r="D164" s="163" t="s">
        <v>1046</v>
      </c>
      <c r="E164" s="353"/>
      <c r="F164" s="355"/>
      <c r="G164" s="355"/>
      <c r="H164" s="355"/>
      <c r="I164" s="355"/>
      <c r="J164" s="355"/>
      <c r="K164" s="355"/>
      <c r="L164" s="355"/>
      <c r="M164" s="355"/>
      <c r="N164" s="355"/>
      <c r="O164" s="355"/>
      <c r="P164" s="355"/>
      <c r="Q164" s="355"/>
      <c r="R164" s="355"/>
      <c r="S164" s="355"/>
      <c r="T164" s="355"/>
      <c r="U164" s="355"/>
      <c r="V164" s="355"/>
      <c r="W164" s="355"/>
      <c r="X164" s="355"/>
      <c r="Y164" s="355"/>
      <c r="Z164" s="355"/>
      <c r="AA164" s="355"/>
      <c r="AB164" s="355"/>
      <c r="AC164" s="355"/>
      <c r="AD164" s="355"/>
      <c r="AE164" s="355"/>
      <c r="AF164" s="355"/>
      <c r="AG164" s="355"/>
      <c r="AH164" s="355"/>
      <c r="AI164" s="355"/>
      <c r="AJ164" s="355"/>
      <c r="AK164" s="355"/>
      <c r="AL164" s="355"/>
      <c r="AM164" s="355"/>
      <c r="AN164" s="355"/>
      <c r="AO164" s="355"/>
      <c r="AP164" s="355"/>
      <c r="AQ164" s="355"/>
      <c r="AR164" s="355"/>
      <c r="AS164" s="355"/>
      <c r="AT164" s="355"/>
      <c r="AU164" s="355"/>
      <c r="AV164" s="355"/>
      <c r="AW164" s="355"/>
      <c r="AX164" s="355"/>
      <c r="AY164" s="355"/>
      <c r="AZ164" s="355"/>
      <c r="BA164" s="355"/>
      <c r="BB164" s="355"/>
      <c r="BC164" s="355"/>
      <c r="BD164" s="355"/>
      <c r="BE164" s="355"/>
      <c r="BF164" s="355"/>
      <c r="BG164" s="355"/>
      <c r="BH164" s="355"/>
      <c r="BI164" s="355"/>
      <c r="BJ164" s="355"/>
      <c r="BK164" s="355"/>
      <c r="BL164" s="355"/>
      <c r="BM164" s="355"/>
      <c r="BN164" s="355"/>
      <c r="BO164" s="355"/>
      <c r="BP164" s="355"/>
      <c r="BQ164" s="355"/>
      <c r="BR164" s="355"/>
      <c r="BS164" s="355"/>
      <c r="BT164" s="355"/>
      <c r="BU164" s="355"/>
      <c r="BV164" s="355"/>
    </row>
    <row r="165" spans="1:74" ht="30" customHeight="1" x14ac:dyDescent="0.3">
      <c r="A165" s="125" t="s">
        <v>72</v>
      </c>
      <c r="B165" s="173" t="s">
        <v>2106</v>
      </c>
      <c r="C165" s="108" t="s">
        <v>1034</v>
      </c>
      <c r="D165" s="163" t="s">
        <v>1046</v>
      </c>
      <c r="E165" s="353"/>
      <c r="F165" s="355"/>
      <c r="G165" s="355"/>
      <c r="H165" s="355"/>
      <c r="I165" s="355"/>
      <c r="J165" s="355"/>
      <c r="K165" s="355"/>
      <c r="L165" s="355"/>
      <c r="M165" s="355"/>
      <c r="N165" s="355"/>
      <c r="O165" s="355"/>
      <c r="P165" s="355"/>
      <c r="Q165" s="355"/>
      <c r="R165" s="355"/>
      <c r="S165" s="355"/>
      <c r="T165" s="355"/>
      <c r="U165" s="355"/>
      <c r="V165" s="355"/>
      <c r="W165" s="355"/>
      <c r="X165" s="355"/>
      <c r="Y165" s="355"/>
      <c r="Z165" s="355"/>
      <c r="AA165" s="355"/>
      <c r="AB165" s="355"/>
      <c r="AC165" s="355"/>
      <c r="AD165" s="355"/>
      <c r="AE165" s="355"/>
      <c r="AF165" s="355"/>
      <c r="AG165" s="355"/>
      <c r="AH165" s="355"/>
      <c r="AI165" s="355"/>
      <c r="AJ165" s="355"/>
      <c r="AK165" s="355"/>
      <c r="AL165" s="355"/>
      <c r="AM165" s="355"/>
      <c r="AN165" s="355"/>
      <c r="AO165" s="355"/>
      <c r="AP165" s="355"/>
      <c r="AQ165" s="355"/>
      <c r="AR165" s="355"/>
      <c r="AS165" s="355"/>
      <c r="AT165" s="355"/>
      <c r="AU165" s="355"/>
      <c r="AV165" s="355"/>
      <c r="AW165" s="355"/>
      <c r="AX165" s="355"/>
      <c r="AY165" s="355"/>
      <c r="AZ165" s="355"/>
      <c r="BA165" s="355"/>
      <c r="BB165" s="355"/>
      <c r="BC165" s="355"/>
      <c r="BD165" s="355"/>
      <c r="BE165" s="355"/>
      <c r="BF165" s="355"/>
      <c r="BG165" s="355"/>
      <c r="BH165" s="355"/>
      <c r="BI165" s="355"/>
      <c r="BJ165" s="355"/>
      <c r="BK165" s="355"/>
      <c r="BL165" s="355"/>
      <c r="BM165" s="355"/>
      <c r="BN165" s="355"/>
      <c r="BO165" s="355"/>
      <c r="BP165" s="355"/>
      <c r="BQ165" s="355"/>
      <c r="BR165" s="355"/>
      <c r="BS165" s="355"/>
      <c r="BT165" s="355"/>
      <c r="BU165" s="355"/>
      <c r="BV165" s="355"/>
    </row>
    <row r="166" spans="1:74" ht="30" customHeight="1" x14ac:dyDescent="0.3">
      <c r="A166" s="125" t="s">
        <v>74</v>
      </c>
      <c r="B166" s="173" t="s">
        <v>2106</v>
      </c>
      <c r="C166" s="108" t="s">
        <v>1036</v>
      </c>
      <c r="D166" s="163" t="s">
        <v>1046</v>
      </c>
      <c r="E166" s="353"/>
      <c r="F166" s="355"/>
      <c r="G166" s="355"/>
      <c r="H166" s="355"/>
      <c r="I166" s="355"/>
      <c r="J166" s="355"/>
      <c r="K166" s="355"/>
      <c r="L166" s="355"/>
      <c r="M166" s="355"/>
      <c r="N166" s="355"/>
      <c r="O166" s="355"/>
      <c r="P166" s="355"/>
      <c r="Q166" s="355"/>
      <c r="R166" s="355"/>
      <c r="S166" s="355"/>
      <c r="T166" s="355"/>
      <c r="U166" s="355"/>
      <c r="V166" s="355"/>
      <c r="W166" s="355"/>
      <c r="X166" s="355"/>
      <c r="Y166" s="355"/>
      <c r="Z166" s="355"/>
      <c r="AA166" s="355"/>
      <c r="AB166" s="355"/>
      <c r="AC166" s="355"/>
      <c r="AD166" s="355"/>
      <c r="AE166" s="355"/>
      <c r="AF166" s="355"/>
      <c r="AG166" s="355"/>
      <c r="AH166" s="355"/>
      <c r="AI166" s="355"/>
      <c r="AJ166" s="355"/>
      <c r="AK166" s="355"/>
      <c r="AL166" s="355"/>
      <c r="AM166" s="355"/>
      <c r="AN166" s="355"/>
      <c r="AO166" s="355"/>
      <c r="AP166" s="355"/>
      <c r="AQ166" s="355"/>
      <c r="AR166" s="355"/>
      <c r="AS166" s="355"/>
      <c r="AT166" s="355"/>
      <c r="AU166" s="355"/>
      <c r="AV166" s="355"/>
      <c r="AW166" s="355"/>
      <c r="AX166" s="355"/>
      <c r="AY166" s="355"/>
      <c r="AZ166" s="355"/>
      <c r="BA166" s="355"/>
      <c r="BB166" s="355"/>
      <c r="BC166" s="355"/>
      <c r="BD166" s="355"/>
      <c r="BE166" s="355"/>
      <c r="BF166" s="355"/>
      <c r="BG166" s="355"/>
      <c r="BH166" s="355"/>
      <c r="BI166" s="355"/>
      <c r="BJ166" s="355"/>
      <c r="BK166" s="355"/>
      <c r="BL166" s="355"/>
      <c r="BM166" s="355"/>
      <c r="BN166" s="355"/>
      <c r="BO166" s="355"/>
      <c r="BP166" s="355"/>
      <c r="BQ166" s="355"/>
      <c r="BR166" s="355"/>
      <c r="BS166" s="355"/>
      <c r="BT166" s="355"/>
      <c r="BU166" s="355"/>
      <c r="BV166" s="355"/>
    </row>
    <row r="167" spans="1:74" ht="30" customHeight="1" x14ac:dyDescent="0.3">
      <c r="A167" s="125" t="s">
        <v>1038</v>
      </c>
      <c r="B167" s="173" t="s">
        <v>2106</v>
      </c>
      <c r="C167" s="108" t="s">
        <v>1037</v>
      </c>
      <c r="D167" s="163" t="s">
        <v>1046</v>
      </c>
      <c r="E167" s="353"/>
      <c r="F167" s="355"/>
      <c r="G167" s="355"/>
      <c r="H167" s="355"/>
      <c r="I167" s="355"/>
      <c r="J167" s="355"/>
      <c r="K167" s="355"/>
      <c r="L167" s="355"/>
      <c r="M167" s="355"/>
      <c r="N167" s="355"/>
      <c r="O167" s="355"/>
      <c r="P167" s="355"/>
      <c r="Q167" s="355"/>
      <c r="R167" s="355"/>
      <c r="S167" s="355"/>
      <c r="T167" s="355"/>
      <c r="U167" s="355"/>
      <c r="V167" s="355"/>
      <c r="W167" s="355"/>
      <c r="X167" s="355"/>
      <c r="Y167" s="355"/>
      <c r="Z167" s="355"/>
      <c r="AA167" s="355"/>
      <c r="AB167" s="355"/>
      <c r="AC167" s="355"/>
      <c r="AD167" s="355"/>
      <c r="AE167" s="355"/>
      <c r="AF167" s="355"/>
      <c r="AG167" s="355"/>
      <c r="AH167" s="355"/>
      <c r="AI167" s="355"/>
      <c r="AJ167" s="355"/>
      <c r="AK167" s="355"/>
      <c r="AL167" s="355"/>
      <c r="AM167" s="355"/>
      <c r="AN167" s="355"/>
      <c r="AO167" s="355"/>
      <c r="AP167" s="355"/>
      <c r="AQ167" s="355"/>
      <c r="AR167" s="355"/>
      <c r="AS167" s="355"/>
      <c r="AT167" s="355"/>
      <c r="AU167" s="355"/>
      <c r="AV167" s="355"/>
      <c r="AW167" s="355"/>
      <c r="AX167" s="355"/>
      <c r="AY167" s="355"/>
      <c r="AZ167" s="355"/>
      <c r="BA167" s="355"/>
      <c r="BB167" s="355"/>
      <c r="BC167" s="355"/>
      <c r="BD167" s="355"/>
      <c r="BE167" s="355"/>
      <c r="BF167" s="355"/>
      <c r="BG167" s="355"/>
      <c r="BH167" s="355"/>
      <c r="BI167" s="355"/>
      <c r="BJ167" s="355"/>
      <c r="BK167" s="355"/>
      <c r="BL167" s="355"/>
      <c r="BM167" s="355"/>
      <c r="BN167" s="355"/>
      <c r="BO167" s="355"/>
      <c r="BP167" s="355"/>
      <c r="BQ167" s="355"/>
      <c r="BR167" s="355"/>
      <c r="BS167" s="355"/>
      <c r="BT167" s="355"/>
      <c r="BU167" s="355"/>
      <c r="BV167" s="355"/>
    </row>
    <row r="168" spans="1:74" ht="30" customHeight="1" x14ac:dyDescent="0.3">
      <c r="A168" s="125" t="s">
        <v>1041</v>
      </c>
      <c r="B168" s="173" t="s">
        <v>2106</v>
      </c>
      <c r="C168" s="108" t="s">
        <v>1039</v>
      </c>
      <c r="D168" s="163" t="s">
        <v>1046</v>
      </c>
      <c r="E168" s="353"/>
      <c r="F168" s="355"/>
      <c r="G168" s="355"/>
      <c r="H168" s="355"/>
      <c r="I168" s="355"/>
      <c r="J168" s="355"/>
      <c r="K168" s="355"/>
      <c r="L168" s="355"/>
      <c r="M168" s="355"/>
      <c r="N168" s="355"/>
      <c r="O168" s="355"/>
      <c r="P168" s="355"/>
      <c r="Q168" s="355"/>
      <c r="R168" s="355"/>
      <c r="S168" s="355"/>
      <c r="T168" s="355"/>
      <c r="U168" s="355"/>
      <c r="V168" s="355"/>
      <c r="W168" s="355"/>
      <c r="X168" s="355"/>
      <c r="Y168" s="355"/>
      <c r="Z168" s="355"/>
      <c r="AA168" s="355"/>
      <c r="AB168" s="355"/>
      <c r="AC168" s="355"/>
      <c r="AD168" s="355"/>
      <c r="AE168" s="355"/>
      <c r="AF168" s="355"/>
      <c r="AG168" s="355"/>
      <c r="AH168" s="355"/>
      <c r="AI168" s="355"/>
      <c r="AJ168" s="355"/>
      <c r="AK168" s="355"/>
      <c r="AL168" s="355"/>
      <c r="AM168" s="355"/>
      <c r="AN168" s="355"/>
      <c r="AO168" s="355"/>
      <c r="AP168" s="355"/>
      <c r="AQ168" s="355"/>
      <c r="AR168" s="355"/>
      <c r="AS168" s="355"/>
      <c r="AT168" s="355"/>
      <c r="AU168" s="355"/>
      <c r="AV168" s="355"/>
      <c r="AW168" s="355"/>
      <c r="AX168" s="355"/>
      <c r="AY168" s="355"/>
      <c r="AZ168" s="355"/>
      <c r="BA168" s="355"/>
      <c r="BB168" s="355"/>
      <c r="BC168" s="355"/>
      <c r="BD168" s="355"/>
      <c r="BE168" s="355"/>
      <c r="BF168" s="355"/>
      <c r="BG168" s="355"/>
      <c r="BH168" s="355"/>
      <c r="BI168" s="355"/>
      <c r="BJ168" s="355"/>
      <c r="BK168" s="355"/>
      <c r="BL168" s="355"/>
      <c r="BM168" s="355"/>
      <c r="BN168" s="355"/>
      <c r="BO168" s="355"/>
      <c r="BP168" s="355"/>
      <c r="BQ168" s="355"/>
      <c r="BR168" s="355"/>
      <c r="BS168" s="355"/>
      <c r="BT168" s="355"/>
      <c r="BU168" s="355"/>
      <c r="BV168" s="355"/>
    </row>
    <row r="169" spans="1:74" ht="30" customHeight="1" x14ac:dyDescent="0.3">
      <c r="A169" s="125" t="s">
        <v>1042</v>
      </c>
      <c r="B169" s="173" t="s">
        <v>2106</v>
      </c>
      <c r="C169" s="108" t="s">
        <v>1040</v>
      </c>
      <c r="D169" s="163" t="s">
        <v>1046</v>
      </c>
      <c r="E169" s="353"/>
      <c r="F169" s="355"/>
      <c r="G169" s="355"/>
      <c r="H169" s="355"/>
      <c r="I169" s="355"/>
      <c r="J169" s="355"/>
      <c r="K169" s="355"/>
      <c r="L169" s="355"/>
      <c r="M169" s="355"/>
      <c r="N169" s="355"/>
      <c r="O169" s="355"/>
      <c r="P169" s="355"/>
      <c r="Q169" s="355"/>
      <c r="R169" s="355"/>
      <c r="S169" s="355"/>
      <c r="T169" s="355"/>
      <c r="U169" s="355"/>
      <c r="V169" s="355"/>
      <c r="W169" s="355"/>
      <c r="X169" s="355"/>
      <c r="Y169" s="355"/>
      <c r="Z169" s="355"/>
      <c r="AA169" s="355"/>
      <c r="AB169" s="355"/>
      <c r="AC169" s="355"/>
      <c r="AD169" s="355"/>
      <c r="AE169" s="355"/>
      <c r="AF169" s="355"/>
      <c r="AG169" s="355"/>
      <c r="AH169" s="355"/>
      <c r="AI169" s="355"/>
      <c r="AJ169" s="355"/>
      <c r="AK169" s="355"/>
      <c r="AL169" s="355"/>
      <c r="AM169" s="355"/>
      <c r="AN169" s="355"/>
      <c r="AO169" s="355"/>
      <c r="AP169" s="355"/>
      <c r="AQ169" s="355"/>
      <c r="AR169" s="355"/>
      <c r="AS169" s="355"/>
      <c r="AT169" s="355"/>
      <c r="AU169" s="355"/>
      <c r="AV169" s="355"/>
      <c r="AW169" s="355"/>
      <c r="AX169" s="355"/>
      <c r="AY169" s="355"/>
      <c r="AZ169" s="355"/>
      <c r="BA169" s="355"/>
      <c r="BB169" s="355"/>
      <c r="BC169" s="355"/>
      <c r="BD169" s="355"/>
      <c r="BE169" s="355"/>
      <c r="BF169" s="355"/>
      <c r="BG169" s="355"/>
      <c r="BH169" s="355"/>
      <c r="BI169" s="355"/>
      <c r="BJ169" s="355"/>
      <c r="BK169" s="355"/>
      <c r="BL169" s="355"/>
      <c r="BM169" s="355"/>
      <c r="BN169" s="355"/>
      <c r="BO169" s="355"/>
      <c r="BP169" s="355"/>
      <c r="BQ169" s="355"/>
      <c r="BR169" s="355"/>
      <c r="BS169" s="355"/>
      <c r="BT169" s="355"/>
      <c r="BU169" s="355"/>
      <c r="BV169" s="355"/>
    </row>
    <row r="170" spans="1:74" ht="30" customHeight="1" x14ac:dyDescent="0.3">
      <c r="A170" s="125" t="s">
        <v>1043</v>
      </c>
      <c r="B170" s="173" t="s">
        <v>2106</v>
      </c>
      <c r="C170" s="126" t="s">
        <v>71</v>
      </c>
      <c r="D170" s="163" t="s">
        <v>1046</v>
      </c>
      <c r="E170" s="353">
        <f t="shared" ref="E170:AJ170" si="7">E21-E22-(E168-E169)</f>
        <v>0</v>
      </c>
      <c r="F170" s="353">
        <f t="shared" si="7"/>
        <v>0</v>
      </c>
      <c r="G170" s="353">
        <f t="shared" si="7"/>
        <v>0</v>
      </c>
      <c r="H170" s="353">
        <f t="shared" si="7"/>
        <v>0</v>
      </c>
      <c r="I170" s="353">
        <f t="shared" si="7"/>
        <v>0</v>
      </c>
      <c r="J170" s="353">
        <f t="shared" si="7"/>
        <v>0</v>
      </c>
      <c r="K170" s="353">
        <f t="shared" si="7"/>
        <v>0</v>
      </c>
      <c r="L170" s="353">
        <f t="shared" si="7"/>
        <v>0</v>
      </c>
      <c r="M170" s="353">
        <f t="shared" si="7"/>
        <v>0</v>
      </c>
      <c r="N170" s="353">
        <f t="shared" si="7"/>
        <v>0</v>
      </c>
      <c r="O170" s="353">
        <f t="shared" si="7"/>
        <v>0</v>
      </c>
      <c r="P170" s="353">
        <f t="shared" si="7"/>
        <v>0</v>
      </c>
      <c r="Q170" s="353">
        <f t="shared" si="7"/>
        <v>0</v>
      </c>
      <c r="R170" s="353">
        <f t="shared" si="7"/>
        <v>0</v>
      </c>
      <c r="S170" s="353">
        <f t="shared" si="7"/>
        <v>0</v>
      </c>
      <c r="T170" s="353">
        <f t="shared" si="7"/>
        <v>0</v>
      </c>
      <c r="U170" s="353">
        <f t="shared" si="7"/>
        <v>0</v>
      </c>
      <c r="V170" s="353">
        <f t="shared" si="7"/>
        <v>0</v>
      </c>
      <c r="W170" s="353">
        <f t="shared" si="7"/>
        <v>0</v>
      </c>
      <c r="X170" s="353">
        <f t="shared" si="7"/>
        <v>0</v>
      </c>
      <c r="Y170" s="353">
        <f t="shared" si="7"/>
        <v>0</v>
      </c>
      <c r="Z170" s="353">
        <f t="shared" si="7"/>
        <v>0</v>
      </c>
      <c r="AA170" s="353">
        <f t="shared" si="7"/>
        <v>0</v>
      </c>
      <c r="AB170" s="353">
        <f t="shared" si="7"/>
        <v>0</v>
      </c>
      <c r="AC170" s="353">
        <f t="shared" si="7"/>
        <v>0</v>
      </c>
      <c r="AD170" s="353">
        <f t="shared" si="7"/>
        <v>0</v>
      </c>
      <c r="AE170" s="353">
        <f t="shared" si="7"/>
        <v>0</v>
      </c>
      <c r="AF170" s="353">
        <f t="shared" si="7"/>
        <v>0</v>
      </c>
      <c r="AG170" s="353">
        <f t="shared" si="7"/>
        <v>0</v>
      </c>
      <c r="AH170" s="353">
        <f t="shared" si="7"/>
        <v>0</v>
      </c>
      <c r="AI170" s="353">
        <f t="shared" si="7"/>
        <v>0</v>
      </c>
      <c r="AJ170" s="353">
        <f t="shared" si="7"/>
        <v>0</v>
      </c>
      <c r="AK170" s="353">
        <f t="shared" ref="AK170:BP170" si="8">AK21-AK22-(AK168-AK169)</f>
        <v>0</v>
      </c>
      <c r="AL170" s="353">
        <f t="shared" si="8"/>
        <v>0</v>
      </c>
      <c r="AM170" s="353">
        <f t="shared" si="8"/>
        <v>0</v>
      </c>
      <c r="AN170" s="353">
        <f t="shared" si="8"/>
        <v>0</v>
      </c>
      <c r="AO170" s="353">
        <f t="shared" si="8"/>
        <v>0</v>
      </c>
      <c r="AP170" s="353">
        <f t="shared" si="8"/>
        <v>0</v>
      </c>
      <c r="AQ170" s="353">
        <f t="shared" si="8"/>
        <v>0</v>
      </c>
      <c r="AR170" s="353">
        <f t="shared" si="8"/>
        <v>0</v>
      </c>
      <c r="AS170" s="353">
        <f t="shared" si="8"/>
        <v>0</v>
      </c>
      <c r="AT170" s="353">
        <f t="shared" si="8"/>
        <v>0</v>
      </c>
      <c r="AU170" s="353">
        <f t="shared" si="8"/>
        <v>0</v>
      </c>
      <c r="AV170" s="353">
        <f t="shared" si="8"/>
        <v>0</v>
      </c>
      <c r="AW170" s="353">
        <f t="shared" si="8"/>
        <v>0</v>
      </c>
      <c r="AX170" s="353">
        <f t="shared" si="8"/>
        <v>0</v>
      </c>
      <c r="AY170" s="353">
        <f t="shared" si="8"/>
        <v>0</v>
      </c>
      <c r="AZ170" s="353">
        <f t="shared" si="8"/>
        <v>0</v>
      </c>
      <c r="BA170" s="353">
        <f t="shared" si="8"/>
        <v>0</v>
      </c>
      <c r="BB170" s="353">
        <f t="shared" si="8"/>
        <v>0</v>
      </c>
      <c r="BC170" s="353">
        <f t="shared" si="8"/>
        <v>0</v>
      </c>
      <c r="BD170" s="353">
        <f t="shared" si="8"/>
        <v>0</v>
      </c>
      <c r="BE170" s="353">
        <f t="shared" si="8"/>
        <v>0</v>
      </c>
      <c r="BF170" s="353">
        <f t="shared" si="8"/>
        <v>0</v>
      </c>
      <c r="BG170" s="353">
        <f t="shared" si="8"/>
        <v>0</v>
      </c>
      <c r="BH170" s="353">
        <f t="shared" si="8"/>
        <v>0</v>
      </c>
      <c r="BI170" s="353">
        <f t="shared" si="8"/>
        <v>0</v>
      </c>
      <c r="BJ170" s="353">
        <f t="shared" si="8"/>
        <v>0</v>
      </c>
      <c r="BK170" s="353">
        <f t="shared" si="8"/>
        <v>0</v>
      </c>
      <c r="BL170" s="353">
        <f t="shared" si="8"/>
        <v>0</v>
      </c>
      <c r="BM170" s="353">
        <f t="shared" si="8"/>
        <v>0</v>
      </c>
      <c r="BN170" s="353">
        <f t="shared" si="8"/>
        <v>0</v>
      </c>
      <c r="BO170" s="353">
        <f t="shared" si="8"/>
        <v>0</v>
      </c>
      <c r="BP170" s="353">
        <f t="shared" si="8"/>
        <v>0</v>
      </c>
      <c r="BQ170" s="353">
        <f t="shared" ref="BQ170:BV170" si="9">BQ21-BQ22-(BQ168-BQ169)</f>
        <v>0</v>
      </c>
      <c r="BR170" s="353">
        <f t="shared" si="9"/>
        <v>0</v>
      </c>
      <c r="BS170" s="353">
        <f t="shared" si="9"/>
        <v>0</v>
      </c>
      <c r="BT170" s="353">
        <f t="shared" si="9"/>
        <v>0</v>
      </c>
      <c r="BU170" s="353">
        <f t="shared" si="9"/>
        <v>0</v>
      </c>
      <c r="BV170" s="353">
        <f t="shared" si="9"/>
        <v>0</v>
      </c>
    </row>
    <row r="171" spans="1:74" ht="30" customHeight="1" x14ac:dyDescent="0.3">
      <c r="A171" s="125" t="s">
        <v>1044</v>
      </c>
      <c r="B171" s="173" t="s">
        <v>2106</v>
      </c>
      <c r="C171" s="108" t="s">
        <v>73</v>
      </c>
      <c r="D171" s="163" t="s">
        <v>1046</v>
      </c>
      <c r="E171" s="353">
        <f t="shared" ref="E171:AJ171" si="10">E21-E22</f>
        <v>0</v>
      </c>
      <c r="F171" s="353">
        <f t="shared" si="10"/>
        <v>0</v>
      </c>
      <c r="G171" s="353">
        <f t="shared" si="10"/>
        <v>0</v>
      </c>
      <c r="H171" s="353">
        <f t="shared" si="10"/>
        <v>0</v>
      </c>
      <c r="I171" s="353">
        <f t="shared" si="10"/>
        <v>0</v>
      </c>
      <c r="J171" s="353">
        <f t="shared" si="10"/>
        <v>0</v>
      </c>
      <c r="K171" s="353">
        <f t="shared" si="10"/>
        <v>0</v>
      </c>
      <c r="L171" s="353">
        <f t="shared" si="10"/>
        <v>0</v>
      </c>
      <c r="M171" s="353">
        <f t="shared" si="10"/>
        <v>0</v>
      </c>
      <c r="N171" s="353">
        <f t="shared" si="10"/>
        <v>0</v>
      </c>
      <c r="O171" s="353">
        <f t="shared" si="10"/>
        <v>0</v>
      </c>
      <c r="P171" s="353">
        <f t="shared" si="10"/>
        <v>0</v>
      </c>
      <c r="Q171" s="353">
        <f t="shared" si="10"/>
        <v>0</v>
      </c>
      <c r="R171" s="353">
        <f t="shared" si="10"/>
        <v>0</v>
      </c>
      <c r="S171" s="353">
        <f t="shared" si="10"/>
        <v>0</v>
      </c>
      <c r="T171" s="353">
        <f t="shared" si="10"/>
        <v>0</v>
      </c>
      <c r="U171" s="353">
        <f t="shared" si="10"/>
        <v>0</v>
      </c>
      <c r="V171" s="353">
        <f t="shared" si="10"/>
        <v>0</v>
      </c>
      <c r="W171" s="353">
        <f t="shared" si="10"/>
        <v>0</v>
      </c>
      <c r="X171" s="353">
        <f t="shared" si="10"/>
        <v>0</v>
      </c>
      <c r="Y171" s="353">
        <f t="shared" si="10"/>
        <v>0</v>
      </c>
      <c r="Z171" s="353">
        <f t="shared" si="10"/>
        <v>0</v>
      </c>
      <c r="AA171" s="353">
        <f t="shared" si="10"/>
        <v>0</v>
      </c>
      <c r="AB171" s="353">
        <f t="shared" si="10"/>
        <v>0</v>
      </c>
      <c r="AC171" s="353">
        <f t="shared" si="10"/>
        <v>0</v>
      </c>
      <c r="AD171" s="353">
        <f t="shared" si="10"/>
        <v>0</v>
      </c>
      <c r="AE171" s="353">
        <f t="shared" si="10"/>
        <v>0</v>
      </c>
      <c r="AF171" s="353">
        <f t="shared" si="10"/>
        <v>0</v>
      </c>
      <c r="AG171" s="353">
        <f t="shared" si="10"/>
        <v>0</v>
      </c>
      <c r="AH171" s="353">
        <f t="shared" si="10"/>
        <v>0</v>
      </c>
      <c r="AI171" s="353">
        <f t="shared" si="10"/>
        <v>0</v>
      </c>
      <c r="AJ171" s="353">
        <f t="shared" si="10"/>
        <v>0</v>
      </c>
      <c r="AK171" s="353">
        <f t="shared" ref="AK171:BP171" si="11">AK21-AK22</f>
        <v>0</v>
      </c>
      <c r="AL171" s="353">
        <f t="shared" si="11"/>
        <v>0</v>
      </c>
      <c r="AM171" s="353">
        <f t="shared" si="11"/>
        <v>0</v>
      </c>
      <c r="AN171" s="353">
        <f t="shared" si="11"/>
        <v>0</v>
      </c>
      <c r="AO171" s="353">
        <f t="shared" si="11"/>
        <v>0</v>
      </c>
      <c r="AP171" s="353">
        <f t="shared" si="11"/>
        <v>0</v>
      </c>
      <c r="AQ171" s="353">
        <f t="shared" si="11"/>
        <v>0</v>
      </c>
      <c r="AR171" s="353">
        <f t="shared" si="11"/>
        <v>0</v>
      </c>
      <c r="AS171" s="353">
        <f t="shared" si="11"/>
        <v>0</v>
      </c>
      <c r="AT171" s="353">
        <f t="shared" si="11"/>
        <v>0</v>
      </c>
      <c r="AU171" s="353">
        <f t="shared" si="11"/>
        <v>0</v>
      </c>
      <c r="AV171" s="353">
        <f t="shared" si="11"/>
        <v>0</v>
      </c>
      <c r="AW171" s="353">
        <f t="shared" si="11"/>
        <v>0</v>
      </c>
      <c r="AX171" s="353">
        <f t="shared" si="11"/>
        <v>0</v>
      </c>
      <c r="AY171" s="353">
        <f t="shared" si="11"/>
        <v>0</v>
      </c>
      <c r="AZ171" s="353">
        <f t="shared" si="11"/>
        <v>0</v>
      </c>
      <c r="BA171" s="353">
        <f t="shared" si="11"/>
        <v>0</v>
      </c>
      <c r="BB171" s="353">
        <f t="shared" si="11"/>
        <v>0</v>
      </c>
      <c r="BC171" s="353">
        <f t="shared" si="11"/>
        <v>0</v>
      </c>
      <c r="BD171" s="353">
        <f t="shared" si="11"/>
        <v>0</v>
      </c>
      <c r="BE171" s="353">
        <f t="shared" si="11"/>
        <v>0</v>
      </c>
      <c r="BF171" s="353">
        <f t="shared" si="11"/>
        <v>0</v>
      </c>
      <c r="BG171" s="353">
        <f t="shared" si="11"/>
        <v>0</v>
      </c>
      <c r="BH171" s="353">
        <f t="shared" si="11"/>
        <v>0</v>
      </c>
      <c r="BI171" s="353">
        <f t="shared" si="11"/>
        <v>0</v>
      </c>
      <c r="BJ171" s="353">
        <f t="shared" si="11"/>
        <v>0</v>
      </c>
      <c r="BK171" s="353">
        <f t="shared" si="11"/>
        <v>0</v>
      </c>
      <c r="BL171" s="353">
        <f t="shared" si="11"/>
        <v>0</v>
      </c>
      <c r="BM171" s="353">
        <f t="shared" si="11"/>
        <v>0</v>
      </c>
      <c r="BN171" s="353">
        <f t="shared" si="11"/>
        <v>0</v>
      </c>
      <c r="BO171" s="353">
        <f t="shared" si="11"/>
        <v>0</v>
      </c>
      <c r="BP171" s="353">
        <f t="shared" si="11"/>
        <v>0</v>
      </c>
      <c r="BQ171" s="353">
        <f t="shared" ref="BQ171:BV171" si="12">BQ21-BQ22</f>
        <v>0</v>
      </c>
      <c r="BR171" s="353">
        <f t="shared" si="12"/>
        <v>0</v>
      </c>
      <c r="BS171" s="353">
        <f t="shared" si="12"/>
        <v>0</v>
      </c>
      <c r="BT171" s="353">
        <f t="shared" si="12"/>
        <v>0</v>
      </c>
      <c r="BU171" s="353">
        <f t="shared" si="12"/>
        <v>0</v>
      </c>
      <c r="BV171" s="353">
        <f t="shared" si="12"/>
        <v>0</v>
      </c>
    </row>
    <row r="172" spans="1:74" ht="30" customHeight="1" x14ac:dyDescent="0.3">
      <c r="A172" s="125" t="s">
        <v>1045</v>
      </c>
      <c r="B172" s="173" t="s">
        <v>2106</v>
      </c>
      <c r="C172" s="108" t="s">
        <v>578</v>
      </c>
      <c r="D172" s="163" t="s">
        <v>1046</v>
      </c>
      <c r="E172" s="353">
        <f>(E166+E167)-E169</f>
        <v>0</v>
      </c>
      <c r="F172" s="353">
        <f t="shared" ref="F172:BQ172" si="13">(F166+F167)-F169</f>
        <v>0</v>
      </c>
      <c r="G172" s="353">
        <f t="shared" si="13"/>
        <v>0</v>
      </c>
      <c r="H172" s="353">
        <f t="shared" si="13"/>
        <v>0</v>
      </c>
      <c r="I172" s="353">
        <f t="shared" si="13"/>
        <v>0</v>
      </c>
      <c r="J172" s="353">
        <f t="shared" si="13"/>
        <v>0</v>
      </c>
      <c r="K172" s="353">
        <f t="shared" si="13"/>
        <v>0</v>
      </c>
      <c r="L172" s="353">
        <f t="shared" si="13"/>
        <v>0</v>
      </c>
      <c r="M172" s="353">
        <f t="shared" si="13"/>
        <v>0</v>
      </c>
      <c r="N172" s="353">
        <f t="shared" si="13"/>
        <v>0</v>
      </c>
      <c r="O172" s="353">
        <f t="shared" si="13"/>
        <v>0</v>
      </c>
      <c r="P172" s="353">
        <f t="shared" si="13"/>
        <v>0</v>
      </c>
      <c r="Q172" s="353">
        <f t="shared" si="13"/>
        <v>0</v>
      </c>
      <c r="R172" s="353">
        <f t="shared" si="13"/>
        <v>0</v>
      </c>
      <c r="S172" s="353">
        <f t="shared" si="13"/>
        <v>0</v>
      </c>
      <c r="T172" s="353">
        <f t="shared" si="13"/>
        <v>0</v>
      </c>
      <c r="U172" s="353">
        <f t="shared" si="13"/>
        <v>0</v>
      </c>
      <c r="V172" s="353">
        <f t="shared" si="13"/>
        <v>0</v>
      </c>
      <c r="W172" s="353">
        <f t="shared" si="13"/>
        <v>0</v>
      </c>
      <c r="X172" s="353">
        <f t="shared" si="13"/>
        <v>0</v>
      </c>
      <c r="Y172" s="353">
        <f t="shared" si="13"/>
        <v>0</v>
      </c>
      <c r="Z172" s="353">
        <f t="shared" si="13"/>
        <v>0</v>
      </c>
      <c r="AA172" s="353">
        <f t="shared" si="13"/>
        <v>0</v>
      </c>
      <c r="AB172" s="353">
        <f t="shared" si="13"/>
        <v>0</v>
      </c>
      <c r="AC172" s="353">
        <f t="shared" si="13"/>
        <v>0</v>
      </c>
      <c r="AD172" s="353">
        <f t="shared" si="13"/>
        <v>0</v>
      </c>
      <c r="AE172" s="353">
        <f t="shared" si="13"/>
        <v>0</v>
      </c>
      <c r="AF172" s="353">
        <f t="shared" si="13"/>
        <v>0</v>
      </c>
      <c r="AG172" s="353">
        <f t="shared" si="13"/>
        <v>0</v>
      </c>
      <c r="AH172" s="353">
        <f t="shared" si="13"/>
        <v>0</v>
      </c>
      <c r="AI172" s="353">
        <f t="shared" si="13"/>
        <v>0</v>
      </c>
      <c r="AJ172" s="353">
        <f t="shared" si="13"/>
        <v>0</v>
      </c>
      <c r="AK172" s="353">
        <f t="shared" si="13"/>
        <v>0</v>
      </c>
      <c r="AL172" s="353">
        <f t="shared" si="13"/>
        <v>0</v>
      </c>
      <c r="AM172" s="353">
        <f t="shared" si="13"/>
        <v>0</v>
      </c>
      <c r="AN172" s="353">
        <f t="shared" si="13"/>
        <v>0</v>
      </c>
      <c r="AO172" s="353">
        <f t="shared" si="13"/>
        <v>0</v>
      </c>
      <c r="AP172" s="353">
        <f t="shared" si="13"/>
        <v>0</v>
      </c>
      <c r="AQ172" s="353">
        <f t="shared" si="13"/>
        <v>0</v>
      </c>
      <c r="AR172" s="353">
        <f t="shared" si="13"/>
        <v>0</v>
      </c>
      <c r="AS172" s="353">
        <f t="shared" si="13"/>
        <v>0</v>
      </c>
      <c r="AT172" s="353">
        <f t="shared" si="13"/>
        <v>0</v>
      </c>
      <c r="AU172" s="353">
        <f t="shared" si="13"/>
        <v>0</v>
      </c>
      <c r="AV172" s="353">
        <f t="shared" si="13"/>
        <v>0</v>
      </c>
      <c r="AW172" s="353">
        <f t="shared" si="13"/>
        <v>0</v>
      </c>
      <c r="AX172" s="353">
        <f t="shared" si="13"/>
        <v>0</v>
      </c>
      <c r="AY172" s="353">
        <f t="shared" si="13"/>
        <v>0</v>
      </c>
      <c r="AZ172" s="353">
        <f t="shared" si="13"/>
        <v>0</v>
      </c>
      <c r="BA172" s="353">
        <f t="shared" si="13"/>
        <v>0</v>
      </c>
      <c r="BB172" s="353">
        <f t="shared" si="13"/>
        <v>0</v>
      </c>
      <c r="BC172" s="353">
        <f t="shared" si="13"/>
        <v>0</v>
      </c>
      <c r="BD172" s="353">
        <f t="shared" si="13"/>
        <v>0</v>
      </c>
      <c r="BE172" s="353">
        <f t="shared" si="13"/>
        <v>0</v>
      </c>
      <c r="BF172" s="353">
        <f t="shared" si="13"/>
        <v>0</v>
      </c>
      <c r="BG172" s="353">
        <f t="shared" si="13"/>
        <v>0</v>
      </c>
      <c r="BH172" s="353">
        <f t="shared" si="13"/>
        <v>0</v>
      </c>
      <c r="BI172" s="353">
        <f t="shared" si="13"/>
        <v>0</v>
      </c>
      <c r="BJ172" s="353">
        <f t="shared" si="13"/>
        <v>0</v>
      </c>
      <c r="BK172" s="353">
        <f t="shared" si="13"/>
        <v>0</v>
      </c>
      <c r="BL172" s="353">
        <f t="shared" si="13"/>
        <v>0</v>
      </c>
      <c r="BM172" s="353">
        <f t="shared" si="13"/>
        <v>0</v>
      </c>
      <c r="BN172" s="353">
        <f t="shared" si="13"/>
        <v>0</v>
      </c>
      <c r="BO172" s="353">
        <f t="shared" si="13"/>
        <v>0</v>
      </c>
      <c r="BP172" s="353">
        <f t="shared" si="13"/>
        <v>0</v>
      </c>
      <c r="BQ172" s="353">
        <f t="shared" si="13"/>
        <v>0</v>
      </c>
      <c r="BR172" s="353">
        <f t="shared" ref="BR172:BV172" si="14">(BR166+BR167)-BR169</f>
        <v>0</v>
      </c>
      <c r="BS172" s="353">
        <f t="shared" si="14"/>
        <v>0</v>
      </c>
      <c r="BT172" s="353">
        <f t="shared" si="14"/>
        <v>0</v>
      </c>
      <c r="BU172" s="353">
        <f t="shared" si="14"/>
        <v>0</v>
      </c>
      <c r="BV172" s="353">
        <f t="shared" si="14"/>
        <v>0</v>
      </c>
    </row>
    <row r="173" spans="1:74" s="3" customFormat="1" x14ac:dyDescent="0.3">
      <c r="A173" s="10"/>
      <c r="B173" s="10"/>
      <c r="C173" s="11"/>
      <c r="D173" s="10"/>
      <c r="E173" s="10"/>
      <c r="F173" s="10"/>
      <c r="G173" s="311"/>
      <c r="H173" s="311"/>
      <c r="I173" s="311"/>
      <c r="J173" s="311"/>
      <c r="K173" s="311"/>
      <c r="L173" s="312"/>
      <c r="BV173" s="177"/>
    </row>
    <row r="174" spans="1:74" s="3" customFormat="1" x14ac:dyDescent="0.3">
      <c r="A174" s="76" t="s">
        <v>318</v>
      </c>
      <c r="B174" s="656" t="s">
        <v>75</v>
      </c>
      <c r="C174" s="731"/>
      <c r="D174" s="731"/>
      <c r="E174" s="656"/>
      <c r="F174" s="731"/>
      <c r="G174" s="731"/>
      <c r="H174" s="664"/>
      <c r="I174" s="664"/>
      <c r="J174" s="664"/>
      <c r="K174" s="664"/>
      <c r="L174" s="664"/>
      <c r="M174" s="664"/>
      <c r="N174" s="664"/>
      <c r="O174" s="664"/>
      <c r="P174" s="664"/>
      <c r="Q174" s="664"/>
      <c r="R174" s="664"/>
      <c r="S174" s="664"/>
      <c r="T174" s="664"/>
      <c r="U174" s="664"/>
      <c r="V174" s="664"/>
      <c r="W174" s="664"/>
      <c r="X174" s="664"/>
      <c r="Y174" s="664"/>
      <c r="Z174" s="664"/>
      <c r="AA174" s="664"/>
      <c r="AB174" s="664"/>
      <c r="AC174" s="664"/>
      <c r="AD174" s="664"/>
      <c r="AE174" s="664"/>
      <c r="AF174" s="664"/>
      <c r="AG174" s="664"/>
      <c r="AH174" s="664"/>
      <c r="AI174" s="664"/>
      <c r="AJ174" s="664"/>
      <c r="AK174" s="664"/>
      <c r="AL174" s="664"/>
      <c r="AM174" s="664"/>
      <c r="AN174" s="664"/>
      <c r="AO174" s="664"/>
      <c r="AP174" s="664"/>
      <c r="AQ174" s="664"/>
      <c r="AR174" s="664"/>
      <c r="AS174" s="664"/>
      <c r="AT174" s="664"/>
      <c r="AU174" s="664"/>
      <c r="AV174" s="664"/>
      <c r="AW174" s="664"/>
      <c r="AX174" s="664"/>
      <c r="AY174" s="664"/>
      <c r="AZ174" s="664"/>
      <c r="BA174" s="664"/>
      <c r="BB174" s="664"/>
      <c r="BC174" s="664"/>
      <c r="BD174" s="664"/>
      <c r="BE174" s="664"/>
      <c r="BF174" s="664"/>
      <c r="BG174" s="664"/>
      <c r="BH174" s="664"/>
      <c r="BI174" s="664"/>
      <c r="BJ174" s="664"/>
      <c r="BK174" s="664"/>
      <c r="BL174" s="664"/>
      <c r="BM174" s="664"/>
      <c r="BN174" s="664"/>
      <c r="BO174" s="664"/>
      <c r="BP174" s="664"/>
      <c r="BQ174" s="664"/>
      <c r="BR174" s="664"/>
      <c r="BS174" s="664"/>
      <c r="BT174" s="664"/>
      <c r="BU174" s="664"/>
      <c r="BV174" s="709"/>
    </row>
    <row r="175" spans="1:74" s="3" customFormat="1" x14ac:dyDescent="0.3">
      <c r="A175" s="10"/>
      <c r="B175" s="10"/>
      <c r="C175" s="11"/>
      <c r="D175" s="10"/>
      <c r="E175" s="10"/>
      <c r="F175" s="10"/>
      <c r="G175" s="314"/>
      <c r="H175" s="314"/>
      <c r="I175" s="314"/>
      <c r="J175" s="314"/>
      <c r="K175" s="314"/>
      <c r="L175" s="315"/>
      <c r="BV175" s="177"/>
    </row>
    <row r="176" spans="1:74" ht="28.8" customHeight="1" x14ac:dyDescent="0.3">
      <c r="A176" s="125" t="s">
        <v>76</v>
      </c>
      <c r="B176" s="173" t="s">
        <v>2106</v>
      </c>
      <c r="C176" s="126" t="s">
        <v>77</v>
      </c>
      <c r="D176" s="163" t="s">
        <v>1287</v>
      </c>
      <c r="E176" s="107"/>
      <c r="F176" s="107"/>
      <c r="G176" s="107"/>
      <c r="H176" s="107"/>
      <c r="I176" s="107"/>
      <c r="J176" s="107"/>
      <c r="K176" s="107"/>
      <c r="L176" s="107"/>
      <c r="M176" s="107"/>
      <c r="N176" s="107"/>
      <c r="O176" s="107"/>
      <c r="P176" s="107"/>
      <c r="Q176" s="107"/>
      <c r="R176" s="107"/>
      <c r="S176" s="107"/>
      <c r="T176" s="107"/>
      <c r="U176" s="107"/>
      <c r="V176" s="107"/>
      <c r="W176" s="107"/>
      <c r="X176" s="107"/>
      <c r="Y176" s="107"/>
      <c r="Z176" s="107"/>
      <c r="AA176" s="107"/>
      <c r="AB176" s="107"/>
      <c r="AC176" s="107"/>
      <c r="AD176" s="107"/>
      <c r="AE176" s="107"/>
      <c r="AF176" s="107"/>
      <c r="AG176" s="107"/>
      <c r="AH176" s="107"/>
      <c r="AI176" s="107"/>
      <c r="AJ176" s="107"/>
      <c r="AK176" s="107"/>
      <c r="AL176" s="107"/>
      <c r="AM176" s="107"/>
      <c r="AN176" s="107"/>
      <c r="AO176" s="107"/>
      <c r="AP176" s="107"/>
      <c r="AQ176" s="107"/>
      <c r="AR176" s="107"/>
      <c r="AS176" s="107"/>
      <c r="AT176" s="107"/>
      <c r="AU176" s="107"/>
      <c r="AV176" s="107"/>
      <c r="AW176" s="107"/>
      <c r="AX176" s="107"/>
      <c r="AY176" s="107"/>
      <c r="AZ176" s="107"/>
      <c r="BA176" s="107"/>
      <c r="BB176" s="107"/>
      <c r="BC176" s="107"/>
      <c r="BD176" s="107"/>
      <c r="BE176" s="107"/>
      <c r="BF176" s="107"/>
      <c r="BG176" s="107"/>
      <c r="BH176" s="107"/>
      <c r="BI176" s="107"/>
      <c r="BJ176" s="107"/>
      <c r="BK176" s="107"/>
      <c r="BL176" s="107"/>
      <c r="BM176" s="107"/>
      <c r="BN176" s="107"/>
      <c r="BO176" s="107"/>
      <c r="BP176" s="107"/>
      <c r="BQ176" s="107"/>
      <c r="BR176" s="107"/>
      <c r="BS176" s="107"/>
      <c r="BT176" s="107"/>
      <c r="BU176" s="107"/>
      <c r="BV176" s="107"/>
    </row>
    <row r="177" spans="1:74" ht="30" customHeight="1" x14ac:dyDescent="0.3">
      <c r="A177" s="125" t="s">
        <v>142</v>
      </c>
      <c r="B177" s="173" t="s">
        <v>742</v>
      </c>
      <c r="C177" s="126" t="s">
        <v>143</v>
      </c>
      <c r="D177" s="163" t="s">
        <v>92</v>
      </c>
      <c r="E177" s="350"/>
      <c r="F177" s="354"/>
      <c r="G177" s="354"/>
      <c r="H177" s="354"/>
      <c r="I177" s="354"/>
      <c r="J177" s="354"/>
      <c r="K177" s="354"/>
      <c r="L177" s="354"/>
      <c r="M177" s="354"/>
      <c r="N177" s="354"/>
      <c r="O177" s="354"/>
      <c r="P177" s="354"/>
      <c r="Q177" s="354"/>
      <c r="R177" s="354"/>
      <c r="S177" s="354"/>
      <c r="T177" s="354"/>
      <c r="U177" s="354"/>
      <c r="V177" s="354"/>
      <c r="W177" s="354"/>
      <c r="X177" s="354"/>
      <c r="Y177" s="354"/>
      <c r="Z177" s="354"/>
      <c r="AA177" s="354"/>
      <c r="AB177" s="354"/>
      <c r="AC177" s="354"/>
      <c r="AD177" s="354"/>
      <c r="AE177" s="354"/>
      <c r="AF177" s="354"/>
      <c r="AG177" s="354"/>
      <c r="AH177" s="354"/>
      <c r="AI177" s="354"/>
      <c r="AJ177" s="354"/>
      <c r="AK177" s="354"/>
      <c r="AL177" s="354"/>
      <c r="AM177" s="354"/>
      <c r="AN177" s="354"/>
      <c r="AO177" s="354"/>
      <c r="AP177" s="354"/>
      <c r="AQ177" s="354"/>
      <c r="AR177" s="354"/>
      <c r="AS177" s="354"/>
      <c r="AT177" s="354"/>
      <c r="AU177" s="354"/>
      <c r="AV177" s="354"/>
      <c r="AW177" s="354"/>
      <c r="AX177" s="354"/>
      <c r="AY177" s="354"/>
      <c r="AZ177" s="354"/>
      <c r="BA177" s="354"/>
      <c r="BB177" s="354"/>
      <c r="BC177" s="354"/>
      <c r="BD177" s="354"/>
      <c r="BE177" s="354"/>
      <c r="BF177" s="354"/>
      <c r="BG177" s="354"/>
      <c r="BH177" s="354"/>
      <c r="BI177" s="354"/>
      <c r="BJ177" s="354"/>
      <c r="BK177" s="354"/>
      <c r="BL177" s="354"/>
      <c r="BM177" s="354"/>
      <c r="BN177" s="354"/>
      <c r="BO177" s="354"/>
      <c r="BP177" s="354"/>
      <c r="BQ177" s="354"/>
      <c r="BR177" s="354"/>
      <c r="BS177" s="354"/>
      <c r="BT177" s="354"/>
      <c r="BU177" s="354"/>
      <c r="BV177" s="354"/>
    </row>
    <row r="178" spans="1:74" ht="76.8" customHeight="1" x14ac:dyDescent="0.3">
      <c r="A178" s="125" t="s">
        <v>78</v>
      </c>
      <c r="B178" s="173" t="s">
        <v>2106</v>
      </c>
      <c r="C178" s="126" t="s">
        <v>79</v>
      </c>
      <c r="D178" s="163" t="s">
        <v>1288</v>
      </c>
      <c r="E178" s="107"/>
      <c r="F178" s="107"/>
      <c r="G178" s="107"/>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c r="AE178" s="107"/>
      <c r="AF178" s="107"/>
      <c r="AG178" s="107"/>
      <c r="AH178" s="107"/>
      <c r="AI178" s="107"/>
      <c r="AJ178" s="107"/>
      <c r="AK178" s="107"/>
      <c r="AL178" s="107"/>
      <c r="AM178" s="107"/>
      <c r="AN178" s="107"/>
      <c r="AO178" s="107"/>
      <c r="AP178" s="107"/>
      <c r="AQ178" s="107"/>
      <c r="AR178" s="107"/>
      <c r="AS178" s="107"/>
      <c r="AT178" s="107"/>
      <c r="AU178" s="107"/>
      <c r="AV178" s="107"/>
      <c r="AW178" s="107"/>
      <c r="AX178" s="107"/>
      <c r="AY178" s="107"/>
      <c r="AZ178" s="107"/>
      <c r="BA178" s="107"/>
      <c r="BB178" s="107"/>
      <c r="BC178" s="107"/>
      <c r="BD178" s="107"/>
      <c r="BE178" s="107"/>
      <c r="BF178" s="107"/>
      <c r="BG178" s="107"/>
      <c r="BH178" s="107"/>
      <c r="BI178" s="107"/>
      <c r="BJ178" s="107"/>
      <c r="BK178" s="107"/>
      <c r="BL178" s="107"/>
      <c r="BM178" s="107"/>
      <c r="BN178" s="107"/>
      <c r="BO178" s="107"/>
      <c r="BP178" s="107"/>
      <c r="BQ178" s="107"/>
      <c r="BR178" s="107"/>
      <c r="BS178" s="107"/>
      <c r="BT178" s="107"/>
      <c r="BU178" s="107"/>
      <c r="BV178" s="107"/>
    </row>
    <row r="179" spans="1:74" s="3" customFormat="1" x14ac:dyDescent="0.3">
      <c r="A179" s="10"/>
      <c r="B179" s="10"/>
      <c r="C179" s="11"/>
      <c r="D179" s="10"/>
      <c r="E179" s="10"/>
      <c r="F179" s="10"/>
      <c r="G179" s="311"/>
      <c r="H179" s="311"/>
      <c r="I179" s="311"/>
      <c r="J179" s="311"/>
      <c r="K179" s="311"/>
      <c r="L179" s="312"/>
      <c r="BV179" s="177"/>
    </row>
    <row r="180" spans="1:74" s="3" customFormat="1" x14ac:dyDescent="0.3">
      <c r="A180" s="76" t="s">
        <v>459</v>
      </c>
      <c r="B180" s="656" t="s">
        <v>80</v>
      </c>
      <c r="C180" s="731"/>
      <c r="D180" s="731"/>
      <c r="E180" s="656"/>
      <c r="F180" s="731"/>
      <c r="G180" s="731"/>
      <c r="H180" s="664"/>
      <c r="I180" s="664"/>
      <c r="J180" s="664"/>
      <c r="K180" s="664"/>
      <c r="L180" s="664"/>
      <c r="M180" s="664"/>
      <c r="N180" s="664"/>
      <c r="O180" s="664"/>
      <c r="P180" s="664"/>
      <c r="Q180" s="664"/>
      <c r="R180" s="664"/>
      <c r="S180" s="664"/>
      <c r="T180" s="664"/>
      <c r="U180" s="664"/>
      <c r="V180" s="664"/>
      <c r="W180" s="664"/>
      <c r="X180" s="664"/>
      <c r="Y180" s="664"/>
      <c r="Z180" s="664"/>
      <c r="AA180" s="664"/>
      <c r="AB180" s="664"/>
      <c r="AC180" s="664"/>
      <c r="AD180" s="664"/>
      <c r="AE180" s="664"/>
      <c r="AF180" s="664"/>
      <c r="AG180" s="664"/>
      <c r="AH180" s="664"/>
      <c r="AI180" s="664"/>
      <c r="AJ180" s="664"/>
      <c r="AK180" s="664"/>
      <c r="AL180" s="664"/>
      <c r="AM180" s="664"/>
      <c r="AN180" s="664"/>
      <c r="AO180" s="664"/>
      <c r="AP180" s="664"/>
      <c r="AQ180" s="664"/>
      <c r="AR180" s="664"/>
      <c r="AS180" s="664"/>
      <c r="AT180" s="664"/>
      <c r="AU180" s="664"/>
      <c r="AV180" s="664"/>
      <c r="AW180" s="664"/>
      <c r="AX180" s="664"/>
      <c r="AY180" s="664"/>
      <c r="AZ180" s="664"/>
      <c r="BA180" s="664"/>
      <c r="BB180" s="664"/>
      <c r="BC180" s="664"/>
      <c r="BD180" s="664"/>
      <c r="BE180" s="664"/>
      <c r="BF180" s="664"/>
      <c r="BG180" s="664"/>
      <c r="BH180" s="664"/>
      <c r="BI180" s="664"/>
      <c r="BJ180" s="664"/>
      <c r="BK180" s="664"/>
      <c r="BL180" s="664"/>
      <c r="BM180" s="664"/>
      <c r="BN180" s="664"/>
      <c r="BO180" s="664"/>
      <c r="BP180" s="664"/>
      <c r="BQ180" s="664"/>
      <c r="BR180" s="664"/>
      <c r="BS180" s="664"/>
      <c r="BT180" s="664"/>
      <c r="BU180" s="664"/>
      <c r="BV180" s="709"/>
    </row>
    <row r="181" spans="1:74" s="3" customFormat="1" x14ac:dyDescent="0.3">
      <c r="A181" s="10"/>
      <c r="B181" s="10"/>
      <c r="C181" s="11"/>
      <c r="D181" s="10"/>
      <c r="E181" s="10"/>
      <c r="F181" s="10"/>
      <c r="G181" s="314"/>
      <c r="H181" s="314"/>
      <c r="I181" s="314"/>
      <c r="J181" s="314"/>
      <c r="K181" s="314"/>
      <c r="L181" s="315"/>
      <c r="BV181" s="177"/>
    </row>
    <row r="182" spans="1:74" ht="22.5" customHeight="1" x14ac:dyDescent="0.3">
      <c r="A182" s="125" t="s">
        <v>81</v>
      </c>
      <c r="B182" s="173" t="s">
        <v>2106</v>
      </c>
      <c r="C182" s="126" t="s">
        <v>82</v>
      </c>
      <c r="D182" s="163" t="s">
        <v>17</v>
      </c>
      <c r="E182" s="356"/>
      <c r="F182" s="357"/>
      <c r="G182" s="357"/>
      <c r="H182" s="357"/>
      <c r="I182" s="357"/>
      <c r="J182" s="357"/>
      <c r="K182" s="357"/>
      <c r="L182" s="357"/>
      <c r="M182" s="357"/>
      <c r="N182" s="357"/>
      <c r="O182" s="357"/>
      <c r="P182" s="357"/>
      <c r="Q182" s="357"/>
      <c r="R182" s="357"/>
      <c r="S182" s="357"/>
      <c r="T182" s="357"/>
      <c r="U182" s="357"/>
      <c r="V182" s="357"/>
      <c r="W182" s="357"/>
      <c r="X182" s="357"/>
      <c r="Y182" s="357"/>
      <c r="Z182" s="357"/>
      <c r="AA182" s="357"/>
      <c r="AB182" s="357"/>
      <c r="AC182" s="357"/>
      <c r="AD182" s="357"/>
      <c r="AE182" s="357"/>
      <c r="AF182" s="357"/>
      <c r="AG182" s="357"/>
      <c r="AH182" s="357"/>
      <c r="AI182" s="357"/>
      <c r="AJ182" s="357"/>
      <c r="AK182" s="357"/>
      <c r="AL182" s="357"/>
      <c r="AM182" s="357"/>
      <c r="AN182" s="357"/>
      <c r="AO182" s="357"/>
      <c r="AP182" s="357"/>
      <c r="AQ182" s="357"/>
      <c r="AR182" s="357"/>
      <c r="AS182" s="357"/>
      <c r="AT182" s="357"/>
      <c r="AU182" s="357"/>
      <c r="AV182" s="357"/>
      <c r="AW182" s="357"/>
      <c r="AX182" s="357"/>
      <c r="AY182" s="357"/>
      <c r="AZ182" s="357"/>
      <c r="BA182" s="357"/>
      <c r="BB182" s="357"/>
      <c r="BC182" s="357"/>
      <c r="BD182" s="357"/>
      <c r="BE182" s="357"/>
      <c r="BF182" s="357"/>
      <c r="BG182" s="357"/>
      <c r="BH182" s="357"/>
      <c r="BI182" s="357"/>
      <c r="BJ182" s="357"/>
      <c r="BK182" s="357"/>
      <c r="BL182" s="357"/>
      <c r="BM182" s="357"/>
      <c r="BN182" s="357"/>
      <c r="BO182" s="357"/>
      <c r="BP182" s="357"/>
      <c r="BQ182" s="357"/>
      <c r="BR182" s="357"/>
      <c r="BS182" s="357"/>
      <c r="BT182" s="357"/>
      <c r="BU182" s="357"/>
      <c r="BV182" s="357"/>
    </row>
    <row r="183" spans="1:74" ht="22.5" customHeight="1" x14ac:dyDescent="0.3">
      <c r="A183" s="125" t="s">
        <v>2063</v>
      </c>
      <c r="B183" s="173" t="s">
        <v>2106</v>
      </c>
      <c r="C183" s="126" t="s">
        <v>2064</v>
      </c>
      <c r="D183" s="163" t="s">
        <v>14</v>
      </c>
      <c r="E183" s="356"/>
      <c r="F183" s="357"/>
      <c r="G183" s="357"/>
      <c r="H183" s="357"/>
      <c r="I183" s="357"/>
      <c r="J183" s="357"/>
      <c r="K183" s="357"/>
      <c r="L183" s="357"/>
      <c r="M183" s="357"/>
      <c r="N183" s="357"/>
      <c r="O183" s="357"/>
      <c r="P183" s="357"/>
      <c r="Q183" s="357"/>
      <c r="R183" s="357"/>
      <c r="S183" s="357"/>
      <c r="T183" s="357"/>
      <c r="U183" s="357"/>
      <c r="V183" s="357"/>
      <c r="W183" s="357"/>
      <c r="X183" s="357"/>
      <c r="Y183" s="357"/>
      <c r="Z183" s="357"/>
      <c r="AA183" s="357"/>
      <c r="AB183" s="357"/>
      <c r="AC183" s="357"/>
      <c r="AD183" s="357"/>
      <c r="AE183" s="357"/>
      <c r="AF183" s="357"/>
      <c r="AG183" s="357"/>
      <c r="AH183" s="357"/>
      <c r="AI183" s="357"/>
      <c r="AJ183" s="357"/>
      <c r="AK183" s="357"/>
      <c r="AL183" s="357"/>
      <c r="AM183" s="357"/>
      <c r="AN183" s="357"/>
      <c r="AO183" s="357"/>
      <c r="AP183" s="357"/>
      <c r="AQ183" s="357"/>
      <c r="AR183" s="357"/>
      <c r="AS183" s="357"/>
      <c r="AT183" s="357"/>
      <c r="AU183" s="357"/>
      <c r="AV183" s="357"/>
      <c r="AW183" s="357"/>
      <c r="AX183" s="357"/>
      <c r="AY183" s="357"/>
      <c r="AZ183" s="357"/>
      <c r="BA183" s="357"/>
      <c r="BB183" s="357"/>
      <c r="BC183" s="357"/>
      <c r="BD183" s="357"/>
      <c r="BE183" s="357"/>
      <c r="BF183" s="357"/>
      <c r="BG183" s="357"/>
      <c r="BH183" s="357"/>
      <c r="BI183" s="357"/>
      <c r="BJ183" s="357"/>
      <c r="BK183" s="357"/>
      <c r="BL183" s="357"/>
      <c r="BM183" s="357"/>
      <c r="BN183" s="357"/>
      <c r="BO183" s="357"/>
      <c r="BP183" s="357"/>
      <c r="BQ183" s="357"/>
      <c r="BR183" s="357"/>
      <c r="BS183" s="357"/>
      <c r="BT183" s="357"/>
      <c r="BU183" s="357"/>
      <c r="BV183" s="357"/>
    </row>
    <row r="184" spans="1:74" ht="22.5" customHeight="1" x14ac:dyDescent="0.3">
      <c r="A184" s="125" t="s">
        <v>83</v>
      </c>
      <c r="B184" s="173" t="s">
        <v>2106</v>
      </c>
      <c r="C184" s="126" t="s">
        <v>84</v>
      </c>
      <c r="D184" s="163" t="s">
        <v>17</v>
      </c>
      <c r="E184" s="356"/>
      <c r="F184" s="357"/>
      <c r="G184" s="357"/>
      <c r="H184" s="357"/>
      <c r="I184" s="357"/>
      <c r="J184" s="357"/>
      <c r="K184" s="357"/>
      <c r="L184" s="357"/>
      <c r="M184" s="357"/>
      <c r="N184" s="357"/>
      <c r="O184" s="357"/>
      <c r="P184" s="357"/>
      <c r="Q184" s="357"/>
      <c r="R184" s="357"/>
      <c r="S184" s="357"/>
      <c r="T184" s="357"/>
      <c r="U184" s="357"/>
      <c r="V184" s="357"/>
      <c r="W184" s="357"/>
      <c r="X184" s="357"/>
      <c r="Y184" s="357"/>
      <c r="Z184" s="357"/>
      <c r="AA184" s="357"/>
      <c r="AB184" s="357"/>
      <c r="AC184" s="357"/>
      <c r="AD184" s="357"/>
      <c r="AE184" s="357"/>
      <c r="AF184" s="357"/>
      <c r="AG184" s="357"/>
      <c r="AH184" s="357"/>
      <c r="AI184" s="357"/>
      <c r="AJ184" s="357"/>
      <c r="AK184" s="357"/>
      <c r="AL184" s="357"/>
      <c r="AM184" s="357"/>
      <c r="AN184" s="357"/>
      <c r="AO184" s="357"/>
      <c r="AP184" s="357"/>
      <c r="AQ184" s="357"/>
      <c r="AR184" s="357"/>
      <c r="AS184" s="357"/>
      <c r="AT184" s="357"/>
      <c r="AU184" s="357"/>
      <c r="AV184" s="357"/>
      <c r="AW184" s="357"/>
      <c r="AX184" s="357"/>
      <c r="AY184" s="357"/>
      <c r="AZ184" s="357"/>
      <c r="BA184" s="357"/>
      <c r="BB184" s="357"/>
      <c r="BC184" s="357"/>
      <c r="BD184" s="357"/>
      <c r="BE184" s="357"/>
      <c r="BF184" s="357"/>
      <c r="BG184" s="357"/>
      <c r="BH184" s="357"/>
      <c r="BI184" s="357"/>
      <c r="BJ184" s="357"/>
      <c r="BK184" s="357"/>
      <c r="BL184" s="357"/>
      <c r="BM184" s="357"/>
      <c r="BN184" s="357"/>
      <c r="BO184" s="357"/>
      <c r="BP184" s="357"/>
      <c r="BQ184" s="357"/>
      <c r="BR184" s="357"/>
      <c r="BS184" s="357"/>
      <c r="BT184" s="357"/>
      <c r="BU184" s="357"/>
      <c r="BV184" s="357"/>
    </row>
    <row r="185" spans="1:74" ht="30" customHeight="1" x14ac:dyDescent="0.3">
      <c r="A185" s="125" t="s">
        <v>85</v>
      </c>
      <c r="B185" s="173" t="s">
        <v>2106</v>
      </c>
      <c r="C185" s="126" t="s">
        <v>577</v>
      </c>
      <c r="D185" s="163" t="s">
        <v>567</v>
      </c>
      <c r="E185" s="353"/>
      <c r="F185" s="355"/>
      <c r="G185" s="355"/>
      <c r="H185" s="355"/>
      <c r="I185" s="355"/>
      <c r="J185" s="355"/>
      <c r="K185" s="355"/>
      <c r="L185" s="355"/>
      <c r="M185" s="355"/>
      <c r="N185" s="355"/>
      <c r="O185" s="355"/>
      <c r="P185" s="355"/>
      <c r="Q185" s="355"/>
      <c r="R185" s="355"/>
      <c r="S185" s="355"/>
      <c r="T185" s="355"/>
      <c r="U185" s="355"/>
      <c r="V185" s="355"/>
      <c r="W185" s="355"/>
      <c r="X185" s="355"/>
      <c r="Y185" s="355"/>
      <c r="Z185" s="355"/>
      <c r="AA185" s="355"/>
      <c r="AB185" s="355"/>
      <c r="AC185" s="355"/>
      <c r="AD185" s="355"/>
      <c r="AE185" s="355"/>
      <c r="AF185" s="355"/>
      <c r="AG185" s="355"/>
      <c r="AH185" s="355"/>
      <c r="AI185" s="355"/>
      <c r="AJ185" s="355"/>
      <c r="AK185" s="355"/>
      <c r="AL185" s="355"/>
      <c r="AM185" s="355"/>
      <c r="AN185" s="355"/>
      <c r="AO185" s="355"/>
      <c r="AP185" s="355"/>
      <c r="AQ185" s="355"/>
      <c r="AR185" s="355"/>
      <c r="AS185" s="355"/>
      <c r="AT185" s="355"/>
      <c r="AU185" s="355"/>
      <c r="AV185" s="355"/>
      <c r="AW185" s="355"/>
      <c r="AX185" s="355"/>
      <c r="AY185" s="355"/>
      <c r="AZ185" s="355"/>
      <c r="BA185" s="355"/>
      <c r="BB185" s="355"/>
      <c r="BC185" s="355"/>
      <c r="BD185" s="355"/>
      <c r="BE185" s="355"/>
      <c r="BF185" s="355"/>
      <c r="BG185" s="355"/>
      <c r="BH185" s="355"/>
      <c r="BI185" s="355"/>
      <c r="BJ185" s="355"/>
      <c r="BK185" s="355"/>
      <c r="BL185" s="355"/>
      <c r="BM185" s="355"/>
      <c r="BN185" s="355"/>
      <c r="BO185" s="355"/>
      <c r="BP185" s="355"/>
      <c r="BQ185" s="355"/>
      <c r="BR185" s="355"/>
      <c r="BS185" s="355"/>
      <c r="BT185" s="355"/>
      <c r="BU185" s="355"/>
      <c r="BV185" s="355"/>
    </row>
    <row r="186" spans="1:74" s="3" customFormat="1" x14ac:dyDescent="0.3">
      <c r="A186" s="10"/>
      <c r="B186" s="10"/>
      <c r="C186" s="11"/>
      <c r="D186" s="13"/>
      <c r="E186" s="13"/>
      <c r="F186" s="13"/>
      <c r="G186" s="311"/>
      <c r="H186" s="311"/>
      <c r="I186" s="311"/>
      <c r="J186" s="311"/>
      <c r="K186" s="311"/>
      <c r="L186" s="312"/>
      <c r="BV186" s="177"/>
    </row>
    <row r="187" spans="1:74" s="3" customFormat="1" x14ac:dyDescent="0.3">
      <c r="A187" s="76" t="s">
        <v>523</v>
      </c>
      <c r="B187" s="656" t="s">
        <v>618</v>
      </c>
      <c r="C187" s="731"/>
      <c r="D187" s="731"/>
      <c r="E187" s="656"/>
      <c r="F187" s="731"/>
      <c r="G187" s="731"/>
      <c r="H187" s="664"/>
      <c r="I187" s="664"/>
      <c r="J187" s="664"/>
      <c r="K187" s="664"/>
      <c r="L187" s="664"/>
      <c r="M187" s="664"/>
      <c r="N187" s="664"/>
      <c r="O187" s="664"/>
      <c r="P187" s="664"/>
      <c r="Q187" s="664"/>
      <c r="R187" s="664"/>
      <c r="S187" s="664"/>
      <c r="T187" s="664"/>
      <c r="U187" s="664"/>
      <c r="V187" s="664"/>
      <c r="W187" s="664"/>
      <c r="X187" s="664"/>
      <c r="Y187" s="664"/>
      <c r="Z187" s="664"/>
      <c r="AA187" s="664"/>
      <c r="AB187" s="664"/>
      <c r="AC187" s="664"/>
      <c r="AD187" s="664"/>
      <c r="AE187" s="664"/>
      <c r="AF187" s="664"/>
      <c r="AG187" s="664"/>
      <c r="AH187" s="664"/>
      <c r="AI187" s="664"/>
      <c r="AJ187" s="664"/>
      <c r="AK187" s="664"/>
      <c r="AL187" s="664"/>
      <c r="AM187" s="664"/>
      <c r="AN187" s="664"/>
      <c r="AO187" s="664"/>
      <c r="AP187" s="664"/>
      <c r="AQ187" s="664"/>
      <c r="AR187" s="664"/>
      <c r="AS187" s="664"/>
      <c r="AT187" s="664"/>
      <c r="AU187" s="664"/>
      <c r="AV187" s="664"/>
      <c r="AW187" s="664"/>
      <c r="AX187" s="664"/>
      <c r="AY187" s="664"/>
      <c r="AZ187" s="664"/>
      <c r="BA187" s="664"/>
      <c r="BB187" s="664"/>
      <c r="BC187" s="664"/>
      <c r="BD187" s="664"/>
      <c r="BE187" s="664"/>
      <c r="BF187" s="664"/>
      <c r="BG187" s="664"/>
      <c r="BH187" s="664"/>
      <c r="BI187" s="664"/>
      <c r="BJ187" s="664"/>
      <c r="BK187" s="664"/>
      <c r="BL187" s="664"/>
      <c r="BM187" s="664"/>
      <c r="BN187" s="664"/>
      <c r="BO187" s="664"/>
      <c r="BP187" s="664"/>
      <c r="BQ187" s="664"/>
      <c r="BR187" s="664"/>
      <c r="BS187" s="664"/>
      <c r="BT187" s="664"/>
      <c r="BU187" s="664"/>
      <c r="BV187" s="709"/>
    </row>
    <row r="188" spans="1:74" s="3" customFormat="1" x14ac:dyDescent="0.3">
      <c r="A188" s="10"/>
      <c r="B188" s="10"/>
      <c r="C188" s="11"/>
      <c r="D188" s="13"/>
      <c r="E188" s="13"/>
      <c r="F188" s="13"/>
      <c r="G188" s="314"/>
      <c r="H188" s="314"/>
      <c r="I188" s="314"/>
      <c r="J188" s="314"/>
      <c r="K188" s="314"/>
      <c r="L188" s="315"/>
      <c r="BV188" s="177"/>
    </row>
    <row r="189" spans="1:74" ht="31.8" customHeight="1" x14ac:dyDescent="0.3">
      <c r="A189" s="290" t="s">
        <v>145</v>
      </c>
      <c r="B189" s="105" t="s">
        <v>742</v>
      </c>
      <c r="C189" s="127" t="s">
        <v>146</v>
      </c>
      <c r="D189" s="163" t="s">
        <v>1287</v>
      </c>
      <c r="E189" s="10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7"/>
      <c r="AY189" s="107"/>
      <c r="AZ189" s="107"/>
      <c r="BA189" s="107"/>
      <c r="BB189" s="107"/>
      <c r="BC189" s="107"/>
      <c r="BD189" s="107"/>
      <c r="BE189" s="107"/>
      <c r="BF189" s="107"/>
      <c r="BG189" s="107"/>
      <c r="BH189" s="107"/>
      <c r="BI189" s="107"/>
      <c r="BJ189" s="107"/>
      <c r="BK189" s="107"/>
      <c r="BL189" s="107"/>
      <c r="BM189" s="107"/>
      <c r="BN189" s="107"/>
      <c r="BO189" s="107"/>
      <c r="BP189" s="107"/>
      <c r="BQ189" s="107"/>
      <c r="BR189" s="107"/>
      <c r="BS189" s="107"/>
      <c r="BT189" s="107"/>
      <c r="BU189" s="107"/>
      <c r="BV189" s="107"/>
    </row>
    <row r="190" spans="1:74" s="3" customFormat="1" x14ac:dyDescent="0.3">
      <c r="A190" s="10"/>
      <c r="B190" s="10"/>
      <c r="C190" s="11"/>
      <c r="D190" s="10"/>
      <c r="E190" s="10"/>
      <c r="F190" s="10"/>
      <c r="G190" s="311"/>
      <c r="H190" s="311"/>
      <c r="I190" s="311"/>
      <c r="J190" s="311"/>
      <c r="K190" s="311"/>
      <c r="L190" s="312"/>
      <c r="BV190" s="177"/>
    </row>
    <row r="191" spans="1:74" s="3" customFormat="1" ht="15" customHeight="1" x14ac:dyDescent="0.3">
      <c r="A191" s="38">
        <v>4</v>
      </c>
      <c r="B191" s="658" t="s">
        <v>86</v>
      </c>
      <c r="C191" s="733"/>
      <c r="D191" s="733"/>
      <c r="E191" s="658"/>
      <c r="F191" s="733"/>
      <c r="G191" s="733"/>
      <c r="H191" s="664"/>
      <c r="I191" s="664"/>
      <c r="J191" s="664"/>
      <c r="K191" s="664"/>
      <c r="L191" s="664"/>
      <c r="M191" s="664"/>
      <c r="N191" s="664"/>
      <c r="O191" s="664"/>
      <c r="P191" s="664"/>
      <c r="Q191" s="664"/>
      <c r="R191" s="664"/>
      <c r="S191" s="664"/>
      <c r="T191" s="664"/>
      <c r="U191" s="664"/>
      <c r="V191" s="664"/>
      <c r="W191" s="664"/>
      <c r="X191" s="664"/>
      <c r="Y191" s="664"/>
      <c r="Z191" s="664"/>
      <c r="AA191" s="664"/>
      <c r="AB191" s="664"/>
      <c r="AC191" s="664"/>
      <c r="AD191" s="664"/>
      <c r="AE191" s="664"/>
      <c r="AF191" s="664"/>
      <c r="AG191" s="664"/>
      <c r="AH191" s="664"/>
      <c r="AI191" s="664"/>
      <c r="AJ191" s="664"/>
      <c r="AK191" s="664"/>
      <c r="AL191" s="664"/>
      <c r="AM191" s="664"/>
      <c r="AN191" s="664"/>
      <c r="AO191" s="664"/>
      <c r="AP191" s="664"/>
      <c r="AQ191" s="664"/>
      <c r="AR191" s="664"/>
      <c r="AS191" s="664"/>
      <c r="AT191" s="664"/>
      <c r="AU191" s="664"/>
      <c r="AV191" s="664"/>
      <c r="AW191" s="664"/>
      <c r="AX191" s="664"/>
      <c r="AY191" s="664"/>
      <c r="AZ191" s="664"/>
      <c r="BA191" s="664"/>
      <c r="BB191" s="664"/>
      <c r="BC191" s="664"/>
      <c r="BD191" s="664"/>
      <c r="BE191" s="664"/>
      <c r="BF191" s="664"/>
      <c r="BG191" s="664"/>
      <c r="BH191" s="664"/>
      <c r="BI191" s="664"/>
      <c r="BJ191" s="664"/>
      <c r="BK191" s="664"/>
      <c r="BL191" s="664"/>
      <c r="BM191" s="664"/>
      <c r="BN191" s="664"/>
      <c r="BO191" s="664"/>
      <c r="BP191" s="664"/>
      <c r="BQ191" s="664"/>
      <c r="BR191" s="664"/>
      <c r="BS191" s="664"/>
      <c r="BT191" s="664"/>
      <c r="BU191" s="664"/>
      <c r="BV191" s="709"/>
    </row>
    <row r="192" spans="1:74" s="3" customFormat="1" x14ac:dyDescent="0.3">
      <c r="A192" s="5"/>
      <c r="B192" s="5"/>
      <c r="C192" s="5"/>
      <c r="D192" s="5"/>
      <c r="E192" s="10"/>
      <c r="F192" s="10"/>
      <c r="G192" s="26"/>
      <c r="H192" s="26"/>
      <c r="I192" s="26"/>
      <c r="J192" s="26"/>
      <c r="K192" s="26"/>
      <c r="L192" s="313"/>
      <c r="BV192" s="177"/>
    </row>
    <row r="193" spans="1:74" s="3" customFormat="1" x14ac:dyDescent="0.3">
      <c r="A193" s="76" t="s">
        <v>274</v>
      </c>
      <c r="B193" s="656" t="s">
        <v>87</v>
      </c>
      <c r="C193" s="731"/>
      <c r="D193" s="731"/>
      <c r="E193" s="656"/>
      <c r="F193" s="664"/>
      <c r="G193" s="664"/>
      <c r="H193" s="664"/>
      <c r="I193" s="664"/>
      <c r="J193" s="664"/>
      <c r="K193" s="664"/>
      <c r="L193" s="664"/>
      <c r="M193" s="664"/>
      <c r="N193" s="664"/>
      <c r="O193" s="664"/>
      <c r="P193" s="664"/>
      <c r="Q193" s="664"/>
      <c r="R193" s="664"/>
      <c r="S193" s="664"/>
      <c r="T193" s="664"/>
      <c r="U193" s="664"/>
      <c r="V193" s="664"/>
      <c r="W193" s="664"/>
      <c r="X193" s="664"/>
      <c r="Y193" s="664"/>
      <c r="Z193" s="664"/>
      <c r="AA193" s="664"/>
      <c r="AB193" s="664"/>
      <c r="AC193" s="664"/>
      <c r="AD193" s="664"/>
      <c r="AE193" s="664"/>
      <c r="AF193" s="664"/>
      <c r="AG193" s="664"/>
      <c r="AH193" s="664"/>
      <c r="AI193" s="664"/>
      <c r="AJ193" s="664"/>
      <c r="AK193" s="664"/>
      <c r="AL193" s="664"/>
      <c r="AM193" s="664"/>
      <c r="AN193" s="664"/>
      <c r="AO193" s="664"/>
      <c r="AP193" s="664"/>
      <c r="AQ193" s="664"/>
      <c r="AR193" s="664"/>
      <c r="AS193" s="664"/>
      <c r="AT193" s="664"/>
      <c r="AU193" s="664"/>
      <c r="AV193" s="664"/>
      <c r="AW193" s="664"/>
      <c r="AX193" s="664"/>
      <c r="AY193" s="664"/>
      <c r="AZ193" s="664"/>
      <c r="BA193" s="664"/>
      <c r="BB193" s="664"/>
      <c r="BC193" s="664"/>
      <c r="BD193" s="664"/>
      <c r="BE193" s="664"/>
      <c r="BF193" s="664"/>
      <c r="BG193" s="664"/>
      <c r="BH193" s="664"/>
      <c r="BI193" s="664"/>
      <c r="BJ193" s="664"/>
      <c r="BK193" s="664"/>
      <c r="BL193" s="664"/>
      <c r="BM193" s="664"/>
      <c r="BN193" s="664"/>
      <c r="BO193" s="664"/>
      <c r="BP193" s="664"/>
      <c r="BQ193" s="664"/>
      <c r="BR193" s="664"/>
      <c r="BS193" s="664"/>
      <c r="BT193" s="664"/>
      <c r="BU193" s="664"/>
      <c r="BV193" s="709"/>
    </row>
    <row r="194" spans="1:74" s="3" customFormat="1" x14ac:dyDescent="0.3">
      <c r="A194" s="10"/>
      <c r="B194" s="10"/>
      <c r="C194" s="11"/>
      <c r="D194" s="10"/>
      <c r="E194" s="10"/>
      <c r="F194" s="10"/>
      <c r="G194" s="314"/>
      <c r="H194" s="314"/>
      <c r="I194" s="314"/>
      <c r="J194" s="314"/>
      <c r="K194" s="314"/>
      <c r="L194" s="315"/>
      <c r="BV194" s="177"/>
    </row>
    <row r="195" spans="1:74" ht="30" customHeight="1" x14ac:dyDescent="0.3">
      <c r="A195" s="125" t="s">
        <v>88</v>
      </c>
      <c r="B195" s="173" t="s">
        <v>2106</v>
      </c>
      <c r="C195" s="126" t="s">
        <v>89</v>
      </c>
      <c r="D195" s="163" t="s">
        <v>989</v>
      </c>
      <c r="E195" s="356"/>
      <c r="F195" s="357"/>
      <c r="G195" s="357"/>
      <c r="H195" s="357"/>
      <c r="I195" s="357"/>
      <c r="J195" s="357"/>
      <c r="K195" s="357"/>
      <c r="L195" s="357"/>
      <c r="M195" s="357"/>
      <c r="N195" s="357"/>
      <c r="O195" s="357"/>
      <c r="P195" s="357"/>
      <c r="Q195" s="357"/>
      <c r="R195" s="357"/>
      <c r="S195" s="357"/>
      <c r="T195" s="357"/>
      <c r="U195" s="357"/>
      <c r="V195" s="357"/>
      <c r="W195" s="357"/>
      <c r="X195" s="357"/>
      <c r="Y195" s="357"/>
      <c r="Z195" s="357"/>
      <c r="AA195" s="357"/>
      <c r="AB195" s="357"/>
      <c r="AC195" s="357"/>
      <c r="AD195" s="357"/>
      <c r="AE195" s="357"/>
      <c r="AF195" s="357"/>
      <c r="AG195" s="357"/>
      <c r="AH195" s="357"/>
      <c r="AI195" s="357"/>
      <c r="AJ195" s="357"/>
      <c r="AK195" s="357"/>
      <c r="AL195" s="357"/>
      <c r="AM195" s="357"/>
      <c r="AN195" s="357"/>
      <c r="AO195" s="357"/>
      <c r="AP195" s="357"/>
      <c r="AQ195" s="357"/>
      <c r="AR195" s="357"/>
      <c r="AS195" s="357"/>
      <c r="AT195" s="357"/>
      <c r="AU195" s="357"/>
      <c r="AV195" s="357"/>
      <c r="AW195" s="357"/>
      <c r="AX195" s="357"/>
      <c r="AY195" s="357"/>
      <c r="AZ195" s="357"/>
      <c r="BA195" s="357"/>
      <c r="BB195" s="357"/>
      <c r="BC195" s="357"/>
      <c r="BD195" s="357"/>
      <c r="BE195" s="357"/>
      <c r="BF195" s="357"/>
      <c r="BG195" s="357"/>
      <c r="BH195" s="357"/>
      <c r="BI195" s="357"/>
      <c r="BJ195" s="357"/>
      <c r="BK195" s="357"/>
      <c r="BL195" s="357"/>
      <c r="BM195" s="357"/>
      <c r="BN195" s="357"/>
      <c r="BO195" s="357"/>
      <c r="BP195" s="357"/>
      <c r="BQ195" s="357"/>
      <c r="BR195" s="357"/>
      <c r="BS195" s="357"/>
      <c r="BT195" s="357"/>
      <c r="BU195" s="357"/>
      <c r="BV195" s="357"/>
    </row>
    <row r="196" spans="1:74" ht="30" customHeight="1" x14ac:dyDescent="0.3">
      <c r="A196" s="125" t="s">
        <v>90</v>
      </c>
      <c r="B196" s="173" t="s">
        <v>2106</v>
      </c>
      <c r="C196" s="126" t="s">
        <v>94</v>
      </c>
      <c r="D196" s="163" t="s">
        <v>989</v>
      </c>
      <c r="E196" s="356"/>
      <c r="F196" s="357"/>
      <c r="G196" s="357"/>
      <c r="H196" s="357"/>
      <c r="I196" s="357"/>
      <c r="J196" s="357"/>
      <c r="K196" s="357"/>
      <c r="L196" s="357"/>
      <c r="M196" s="357"/>
      <c r="N196" s="357"/>
      <c r="O196" s="357"/>
      <c r="P196" s="357"/>
      <c r="Q196" s="357"/>
      <c r="R196" s="357"/>
      <c r="S196" s="357"/>
      <c r="T196" s="357"/>
      <c r="U196" s="357"/>
      <c r="V196" s="357"/>
      <c r="W196" s="357"/>
      <c r="X196" s="357"/>
      <c r="Y196" s="357"/>
      <c r="Z196" s="357"/>
      <c r="AA196" s="357"/>
      <c r="AB196" s="357"/>
      <c r="AC196" s="357"/>
      <c r="AD196" s="357"/>
      <c r="AE196" s="357"/>
      <c r="AF196" s="357"/>
      <c r="AG196" s="357"/>
      <c r="AH196" s="357"/>
      <c r="AI196" s="357"/>
      <c r="AJ196" s="357"/>
      <c r="AK196" s="357"/>
      <c r="AL196" s="357"/>
      <c r="AM196" s="357"/>
      <c r="AN196" s="357"/>
      <c r="AO196" s="357"/>
      <c r="AP196" s="357"/>
      <c r="AQ196" s="357"/>
      <c r="AR196" s="357"/>
      <c r="AS196" s="357"/>
      <c r="AT196" s="357"/>
      <c r="AU196" s="357"/>
      <c r="AV196" s="357"/>
      <c r="AW196" s="357"/>
      <c r="AX196" s="357"/>
      <c r="AY196" s="357"/>
      <c r="AZ196" s="357"/>
      <c r="BA196" s="357"/>
      <c r="BB196" s="357"/>
      <c r="BC196" s="357"/>
      <c r="BD196" s="357"/>
      <c r="BE196" s="357"/>
      <c r="BF196" s="357"/>
      <c r="BG196" s="357"/>
      <c r="BH196" s="357"/>
      <c r="BI196" s="357"/>
      <c r="BJ196" s="357"/>
      <c r="BK196" s="357"/>
      <c r="BL196" s="357"/>
      <c r="BM196" s="357"/>
      <c r="BN196" s="357"/>
      <c r="BO196" s="357"/>
      <c r="BP196" s="357"/>
      <c r="BQ196" s="357"/>
      <c r="BR196" s="357"/>
      <c r="BS196" s="357"/>
      <c r="BT196" s="357"/>
      <c r="BU196" s="357"/>
      <c r="BV196" s="357"/>
    </row>
    <row r="197" spans="1:74" ht="30" customHeight="1" x14ac:dyDescent="0.3">
      <c r="A197" s="125" t="s">
        <v>91</v>
      </c>
      <c r="B197" s="173" t="s">
        <v>2106</v>
      </c>
      <c r="C197" s="126" t="s">
        <v>460</v>
      </c>
      <c r="D197" s="163" t="s">
        <v>989</v>
      </c>
      <c r="E197" s="356"/>
      <c r="F197" s="357"/>
      <c r="G197" s="357"/>
      <c r="H197" s="357"/>
      <c r="I197" s="357"/>
      <c r="J197" s="357"/>
      <c r="K197" s="357"/>
      <c r="L197" s="357"/>
      <c r="M197" s="357"/>
      <c r="N197" s="357"/>
      <c r="O197" s="357"/>
      <c r="P197" s="357"/>
      <c r="Q197" s="357"/>
      <c r="R197" s="357"/>
      <c r="S197" s="357"/>
      <c r="T197" s="357"/>
      <c r="U197" s="357"/>
      <c r="V197" s="357"/>
      <c r="W197" s="357"/>
      <c r="X197" s="357"/>
      <c r="Y197" s="357"/>
      <c r="Z197" s="357"/>
      <c r="AA197" s="357"/>
      <c r="AB197" s="357"/>
      <c r="AC197" s="357"/>
      <c r="AD197" s="357"/>
      <c r="AE197" s="357"/>
      <c r="AF197" s="357"/>
      <c r="AG197" s="357"/>
      <c r="AH197" s="357"/>
      <c r="AI197" s="357"/>
      <c r="AJ197" s="357"/>
      <c r="AK197" s="357"/>
      <c r="AL197" s="357"/>
      <c r="AM197" s="357"/>
      <c r="AN197" s="357"/>
      <c r="AO197" s="357"/>
      <c r="AP197" s="357"/>
      <c r="AQ197" s="357"/>
      <c r="AR197" s="357"/>
      <c r="AS197" s="357"/>
      <c r="AT197" s="357"/>
      <c r="AU197" s="357"/>
      <c r="AV197" s="357"/>
      <c r="AW197" s="357"/>
      <c r="AX197" s="357"/>
      <c r="AY197" s="357"/>
      <c r="AZ197" s="357"/>
      <c r="BA197" s="357"/>
      <c r="BB197" s="357"/>
      <c r="BC197" s="357"/>
      <c r="BD197" s="357"/>
      <c r="BE197" s="357"/>
      <c r="BF197" s="357"/>
      <c r="BG197" s="357"/>
      <c r="BH197" s="357"/>
      <c r="BI197" s="357"/>
      <c r="BJ197" s="357"/>
      <c r="BK197" s="357"/>
      <c r="BL197" s="357"/>
      <c r="BM197" s="357"/>
      <c r="BN197" s="357"/>
      <c r="BO197" s="357"/>
      <c r="BP197" s="357"/>
      <c r="BQ197" s="357"/>
      <c r="BR197" s="357"/>
      <c r="BS197" s="357"/>
      <c r="BT197" s="357"/>
      <c r="BU197" s="357"/>
      <c r="BV197" s="357"/>
    </row>
    <row r="198" spans="1:74" ht="30" customHeight="1" x14ac:dyDescent="0.3">
      <c r="A198" s="125" t="s">
        <v>93</v>
      </c>
      <c r="B198" s="173" t="s">
        <v>2106</v>
      </c>
      <c r="C198" s="126" t="s">
        <v>1011</v>
      </c>
      <c r="D198" s="163" t="s">
        <v>989</v>
      </c>
      <c r="E198" s="356"/>
      <c r="F198" s="357"/>
      <c r="G198" s="357"/>
      <c r="H198" s="357"/>
      <c r="I198" s="357"/>
      <c r="J198" s="357"/>
      <c r="K198" s="357"/>
      <c r="L198" s="357"/>
      <c r="M198" s="357"/>
      <c r="N198" s="357"/>
      <c r="O198" s="357"/>
      <c r="P198" s="357"/>
      <c r="Q198" s="357"/>
      <c r="R198" s="357"/>
      <c r="S198" s="357"/>
      <c r="T198" s="357"/>
      <c r="U198" s="357"/>
      <c r="V198" s="357"/>
      <c r="W198" s="357"/>
      <c r="X198" s="357"/>
      <c r="Y198" s="357"/>
      <c r="Z198" s="357"/>
      <c r="AA198" s="357"/>
      <c r="AB198" s="357"/>
      <c r="AC198" s="357"/>
      <c r="AD198" s="357"/>
      <c r="AE198" s="357"/>
      <c r="AF198" s="357"/>
      <c r="AG198" s="357"/>
      <c r="AH198" s="357"/>
      <c r="AI198" s="357"/>
      <c r="AJ198" s="357"/>
      <c r="AK198" s="357"/>
      <c r="AL198" s="357"/>
      <c r="AM198" s="357"/>
      <c r="AN198" s="357"/>
      <c r="AO198" s="357"/>
      <c r="AP198" s="357"/>
      <c r="AQ198" s="357"/>
      <c r="AR198" s="357"/>
      <c r="AS198" s="357"/>
      <c r="AT198" s="357"/>
      <c r="AU198" s="357"/>
      <c r="AV198" s="357"/>
      <c r="AW198" s="357"/>
      <c r="AX198" s="357"/>
      <c r="AY198" s="357"/>
      <c r="AZ198" s="357"/>
      <c r="BA198" s="357"/>
      <c r="BB198" s="357"/>
      <c r="BC198" s="357"/>
      <c r="BD198" s="357"/>
      <c r="BE198" s="357"/>
      <c r="BF198" s="357"/>
      <c r="BG198" s="357"/>
      <c r="BH198" s="357"/>
      <c r="BI198" s="357"/>
      <c r="BJ198" s="357"/>
      <c r="BK198" s="357"/>
      <c r="BL198" s="357"/>
      <c r="BM198" s="357"/>
      <c r="BN198" s="357"/>
      <c r="BO198" s="357"/>
      <c r="BP198" s="357"/>
      <c r="BQ198" s="357"/>
      <c r="BR198" s="357"/>
      <c r="BS198" s="357"/>
      <c r="BT198" s="357"/>
      <c r="BU198" s="357"/>
      <c r="BV198" s="357"/>
    </row>
    <row r="199" spans="1:74" ht="30" customHeight="1" x14ac:dyDescent="0.3">
      <c r="A199" s="125" t="s">
        <v>95</v>
      </c>
      <c r="B199" s="173" t="s">
        <v>2106</v>
      </c>
      <c r="C199" s="126" t="s">
        <v>666</v>
      </c>
      <c r="D199" s="163" t="s">
        <v>989</v>
      </c>
      <c r="E199" s="356">
        <f>E195-E196-E197-E198</f>
        <v>0</v>
      </c>
      <c r="F199" s="356">
        <f t="shared" ref="F199:BQ199" si="15">F195-F196-F197-F198</f>
        <v>0</v>
      </c>
      <c r="G199" s="356">
        <f t="shared" si="15"/>
        <v>0</v>
      </c>
      <c r="H199" s="356">
        <f t="shared" si="15"/>
        <v>0</v>
      </c>
      <c r="I199" s="356">
        <f t="shared" si="15"/>
        <v>0</v>
      </c>
      <c r="J199" s="356">
        <f t="shared" si="15"/>
        <v>0</v>
      </c>
      <c r="K199" s="356">
        <f t="shared" si="15"/>
        <v>0</v>
      </c>
      <c r="L199" s="356">
        <f t="shared" si="15"/>
        <v>0</v>
      </c>
      <c r="M199" s="356">
        <f t="shared" si="15"/>
        <v>0</v>
      </c>
      <c r="N199" s="356">
        <f t="shared" si="15"/>
        <v>0</v>
      </c>
      <c r="O199" s="356">
        <f t="shared" si="15"/>
        <v>0</v>
      </c>
      <c r="P199" s="356">
        <f t="shared" si="15"/>
        <v>0</v>
      </c>
      <c r="Q199" s="356">
        <f t="shared" si="15"/>
        <v>0</v>
      </c>
      <c r="R199" s="356">
        <f t="shared" si="15"/>
        <v>0</v>
      </c>
      <c r="S199" s="356">
        <f t="shared" si="15"/>
        <v>0</v>
      </c>
      <c r="T199" s="356">
        <f t="shared" si="15"/>
        <v>0</v>
      </c>
      <c r="U199" s="356">
        <f t="shared" si="15"/>
        <v>0</v>
      </c>
      <c r="V199" s="356">
        <f t="shared" si="15"/>
        <v>0</v>
      </c>
      <c r="W199" s="356">
        <f t="shared" si="15"/>
        <v>0</v>
      </c>
      <c r="X199" s="356">
        <f t="shared" si="15"/>
        <v>0</v>
      </c>
      <c r="Y199" s="356">
        <f t="shared" si="15"/>
        <v>0</v>
      </c>
      <c r="Z199" s="356">
        <f t="shared" si="15"/>
        <v>0</v>
      </c>
      <c r="AA199" s="356">
        <f t="shared" si="15"/>
        <v>0</v>
      </c>
      <c r="AB199" s="356">
        <f t="shared" si="15"/>
        <v>0</v>
      </c>
      <c r="AC199" s="356">
        <f t="shared" si="15"/>
        <v>0</v>
      </c>
      <c r="AD199" s="356">
        <f t="shared" si="15"/>
        <v>0</v>
      </c>
      <c r="AE199" s="356">
        <f t="shared" si="15"/>
        <v>0</v>
      </c>
      <c r="AF199" s="356">
        <f t="shared" si="15"/>
        <v>0</v>
      </c>
      <c r="AG199" s="356">
        <f t="shared" si="15"/>
        <v>0</v>
      </c>
      <c r="AH199" s="356">
        <f t="shared" si="15"/>
        <v>0</v>
      </c>
      <c r="AI199" s="356">
        <f t="shared" si="15"/>
        <v>0</v>
      </c>
      <c r="AJ199" s="356">
        <f t="shared" si="15"/>
        <v>0</v>
      </c>
      <c r="AK199" s="356">
        <f t="shared" si="15"/>
        <v>0</v>
      </c>
      <c r="AL199" s="356">
        <f t="shared" si="15"/>
        <v>0</v>
      </c>
      <c r="AM199" s="356">
        <f t="shared" si="15"/>
        <v>0</v>
      </c>
      <c r="AN199" s="356">
        <f t="shared" si="15"/>
        <v>0</v>
      </c>
      <c r="AO199" s="356">
        <f t="shared" si="15"/>
        <v>0</v>
      </c>
      <c r="AP199" s="356">
        <f t="shared" si="15"/>
        <v>0</v>
      </c>
      <c r="AQ199" s="356">
        <f t="shared" si="15"/>
        <v>0</v>
      </c>
      <c r="AR199" s="356">
        <f t="shared" si="15"/>
        <v>0</v>
      </c>
      <c r="AS199" s="356">
        <f t="shared" si="15"/>
        <v>0</v>
      </c>
      <c r="AT199" s="356">
        <f t="shared" si="15"/>
        <v>0</v>
      </c>
      <c r="AU199" s="356">
        <f t="shared" si="15"/>
        <v>0</v>
      </c>
      <c r="AV199" s="356">
        <f t="shared" si="15"/>
        <v>0</v>
      </c>
      <c r="AW199" s="356">
        <f t="shared" si="15"/>
        <v>0</v>
      </c>
      <c r="AX199" s="356">
        <f t="shared" si="15"/>
        <v>0</v>
      </c>
      <c r="AY199" s="356">
        <f t="shared" si="15"/>
        <v>0</v>
      </c>
      <c r="AZ199" s="356">
        <f t="shared" si="15"/>
        <v>0</v>
      </c>
      <c r="BA199" s="356">
        <f t="shared" si="15"/>
        <v>0</v>
      </c>
      <c r="BB199" s="356">
        <f t="shared" si="15"/>
        <v>0</v>
      </c>
      <c r="BC199" s="356">
        <f t="shared" si="15"/>
        <v>0</v>
      </c>
      <c r="BD199" s="356">
        <f t="shared" si="15"/>
        <v>0</v>
      </c>
      <c r="BE199" s="356">
        <f t="shared" si="15"/>
        <v>0</v>
      </c>
      <c r="BF199" s="356">
        <f t="shared" si="15"/>
        <v>0</v>
      </c>
      <c r="BG199" s="356">
        <f t="shared" si="15"/>
        <v>0</v>
      </c>
      <c r="BH199" s="356">
        <f t="shared" si="15"/>
        <v>0</v>
      </c>
      <c r="BI199" s="356">
        <f t="shared" si="15"/>
        <v>0</v>
      </c>
      <c r="BJ199" s="356">
        <f t="shared" si="15"/>
        <v>0</v>
      </c>
      <c r="BK199" s="356">
        <f t="shared" si="15"/>
        <v>0</v>
      </c>
      <c r="BL199" s="356">
        <f t="shared" si="15"/>
        <v>0</v>
      </c>
      <c r="BM199" s="356">
        <f t="shared" si="15"/>
        <v>0</v>
      </c>
      <c r="BN199" s="356">
        <f t="shared" si="15"/>
        <v>0</v>
      </c>
      <c r="BO199" s="356">
        <f t="shared" si="15"/>
        <v>0</v>
      </c>
      <c r="BP199" s="356">
        <f t="shared" si="15"/>
        <v>0</v>
      </c>
      <c r="BQ199" s="356">
        <f t="shared" si="15"/>
        <v>0</v>
      </c>
      <c r="BR199" s="356">
        <f t="shared" ref="BR199:BV199" si="16">BR195-BR196-BR197-BR198</f>
        <v>0</v>
      </c>
      <c r="BS199" s="356">
        <f t="shared" si="16"/>
        <v>0</v>
      </c>
      <c r="BT199" s="356">
        <f t="shared" si="16"/>
        <v>0</v>
      </c>
      <c r="BU199" s="356">
        <f t="shared" si="16"/>
        <v>0</v>
      </c>
      <c r="BV199" s="356">
        <f t="shared" si="16"/>
        <v>0</v>
      </c>
    </row>
    <row r="200" spans="1:74" ht="30" customHeight="1" x14ac:dyDescent="0.3">
      <c r="A200" s="125" t="s">
        <v>96</v>
      </c>
      <c r="B200" s="173" t="s">
        <v>742</v>
      </c>
      <c r="C200" s="127" t="s">
        <v>576</v>
      </c>
      <c r="D200" s="163" t="s">
        <v>989</v>
      </c>
      <c r="E200" s="356"/>
      <c r="F200" s="357"/>
      <c r="G200" s="357"/>
      <c r="H200" s="357"/>
      <c r="I200" s="357"/>
      <c r="J200" s="357"/>
      <c r="K200" s="357"/>
      <c r="L200" s="357"/>
      <c r="M200" s="357"/>
      <c r="N200" s="357"/>
      <c r="O200" s="357"/>
      <c r="P200" s="357"/>
      <c r="Q200" s="357"/>
      <c r="R200" s="357"/>
      <c r="S200" s="357"/>
      <c r="T200" s="357"/>
      <c r="U200" s="357"/>
      <c r="V200" s="357"/>
      <c r="W200" s="357"/>
      <c r="X200" s="357"/>
      <c r="Y200" s="357"/>
      <c r="Z200" s="357"/>
      <c r="AA200" s="357"/>
      <c r="AB200" s="357"/>
      <c r="AC200" s="357"/>
      <c r="AD200" s="357"/>
      <c r="AE200" s="357"/>
      <c r="AF200" s="357"/>
      <c r="AG200" s="357"/>
      <c r="AH200" s="357"/>
      <c r="AI200" s="357"/>
      <c r="AJ200" s="357"/>
      <c r="AK200" s="357"/>
      <c r="AL200" s="357"/>
      <c r="AM200" s="357"/>
      <c r="AN200" s="357"/>
      <c r="AO200" s="357"/>
      <c r="AP200" s="357"/>
      <c r="AQ200" s="357"/>
      <c r="AR200" s="357"/>
      <c r="AS200" s="357"/>
      <c r="AT200" s="357"/>
      <c r="AU200" s="357"/>
      <c r="AV200" s="357"/>
      <c r="AW200" s="357"/>
      <c r="AX200" s="357"/>
      <c r="AY200" s="357"/>
      <c r="AZ200" s="357"/>
      <c r="BA200" s="357"/>
      <c r="BB200" s="357"/>
      <c r="BC200" s="357"/>
      <c r="BD200" s="357"/>
      <c r="BE200" s="357"/>
      <c r="BF200" s="357"/>
      <c r="BG200" s="357"/>
      <c r="BH200" s="357"/>
      <c r="BI200" s="357"/>
      <c r="BJ200" s="357"/>
      <c r="BK200" s="357"/>
      <c r="BL200" s="357"/>
      <c r="BM200" s="357"/>
      <c r="BN200" s="357"/>
      <c r="BO200" s="357"/>
      <c r="BP200" s="357"/>
      <c r="BQ200" s="357"/>
      <c r="BR200" s="357"/>
      <c r="BS200" s="357"/>
      <c r="BT200" s="357"/>
      <c r="BU200" s="357"/>
      <c r="BV200" s="357"/>
    </row>
    <row r="201" spans="1:74" ht="30" customHeight="1" x14ac:dyDescent="0.3">
      <c r="A201" s="125" t="s">
        <v>97</v>
      </c>
      <c r="B201" s="173" t="s">
        <v>742</v>
      </c>
      <c r="C201" s="126" t="s">
        <v>147</v>
      </c>
      <c r="D201" s="163" t="s">
        <v>989</v>
      </c>
      <c r="E201" s="356"/>
      <c r="F201" s="357"/>
      <c r="G201" s="357"/>
      <c r="H201" s="357"/>
      <c r="I201" s="357"/>
      <c r="J201" s="357"/>
      <c r="K201" s="357"/>
      <c r="L201" s="357"/>
      <c r="M201" s="357"/>
      <c r="N201" s="357"/>
      <c r="O201" s="357"/>
      <c r="P201" s="357"/>
      <c r="Q201" s="357"/>
      <c r="R201" s="357"/>
      <c r="S201" s="357"/>
      <c r="T201" s="357"/>
      <c r="U201" s="357"/>
      <c r="V201" s="357"/>
      <c r="W201" s="357"/>
      <c r="X201" s="357"/>
      <c r="Y201" s="357"/>
      <c r="Z201" s="357"/>
      <c r="AA201" s="357"/>
      <c r="AB201" s="357"/>
      <c r="AC201" s="357"/>
      <c r="AD201" s="357"/>
      <c r="AE201" s="357"/>
      <c r="AF201" s="357"/>
      <c r="AG201" s="357"/>
      <c r="AH201" s="357"/>
      <c r="AI201" s="357"/>
      <c r="AJ201" s="357"/>
      <c r="AK201" s="357"/>
      <c r="AL201" s="357"/>
      <c r="AM201" s="357"/>
      <c r="AN201" s="357"/>
      <c r="AO201" s="357"/>
      <c r="AP201" s="357"/>
      <c r="AQ201" s="357"/>
      <c r="AR201" s="357"/>
      <c r="AS201" s="357"/>
      <c r="AT201" s="357"/>
      <c r="AU201" s="357"/>
      <c r="AV201" s="357"/>
      <c r="AW201" s="357"/>
      <c r="AX201" s="357"/>
      <c r="AY201" s="357"/>
      <c r="AZ201" s="357"/>
      <c r="BA201" s="357"/>
      <c r="BB201" s="357"/>
      <c r="BC201" s="357"/>
      <c r="BD201" s="357"/>
      <c r="BE201" s="357"/>
      <c r="BF201" s="357"/>
      <c r="BG201" s="357"/>
      <c r="BH201" s="357"/>
      <c r="BI201" s="357"/>
      <c r="BJ201" s="357"/>
      <c r="BK201" s="357"/>
      <c r="BL201" s="357"/>
      <c r="BM201" s="357"/>
      <c r="BN201" s="357"/>
      <c r="BO201" s="357"/>
      <c r="BP201" s="357"/>
      <c r="BQ201" s="357"/>
      <c r="BR201" s="357"/>
      <c r="BS201" s="357"/>
      <c r="BT201" s="357"/>
      <c r="BU201" s="357"/>
      <c r="BV201" s="357"/>
    </row>
    <row r="202" spans="1:74" s="3" customFormat="1" x14ac:dyDescent="0.3">
      <c r="A202" s="10"/>
      <c r="B202" s="10"/>
      <c r="C202" s="11"/>
      <c r="D202" s="10"/>
      <c r="E202" s="10"/>
      <c r="F202" s="10"/>
      <c r="G202" s="311"/>
      <c r="H202" s="311"/>
      <c r="I202" s="311"/>
      <c r="J202" s="311"/>
      <c r="K202" s="311"/>
      <c r="L202" s="312"/>
      <c r="BV202" s="177"/>
    </row>
    <row r="203" spans="1:74" s="3" customFormat="1" x14ac:dyDescent="0.3">
      <c r="A203" s="76" t="s">
        <v>321</v>
      </c>
      <c r="B203" s="656" t="s">
        <v>148</v>
      </c>
      <c r="C203" s="731"/>
      <c r="D203" s="731"/>
      <c r="E203" s="656"/>
      <c r="F203" s="731"/>
      <c r="G203" s="731"/>
      <c r="H203" s="664"/>
      <c r="I203" s="664"/>
      <c r="J203" s="664"/>
      <c r="K203" s="664"/>
      <c r="L203" s="664"/>
      <c r="M203" s="664"/>
      <c r="N203" s="664"/>
      <c r="O203" s="664"/>
      <c r="P203" s="664"/>
      <c r="Q203" s="664"/>
      <c r="R203" s="664"/>
      <c r="S203" s="664"/>
      <c r="T203" s="664"/>
      <c r="U203" s="664"/>
      <c r="V203" s="664"/>
      <c r="W203" s="664"/>
      <c r="X203" s="664"/>
      <c r="Y203" s="664"/>
      <c r="Z203" s="664"/>
      <c r="AA203" s="664"/>
      <c r="AB203" s="664"/>
      <c r="AC203" s="664"/>
      <c r="AD203" s="664"/>
      <c r="AE203" s="664"/>
      <c r="AF203" s="664"/>
      <c r="AG203" s="664"/>
      <c r="AH203" s="664"/>
      <c r="AI203" s="664"/>
      <c r="AJ203" s="664"/>
      <c r="AK203" s="664"/>
      <c r="AL203" s="664"/>
      <c r="AM203" s="664"/>
      <c r="AN203" s="664"/>
      <c r="AO203" s="664"/>
      <c r="AP203" s="664"/>
      <c r="AQ203" s="664"/>
      <c r="AR203" s="664"/>
      <c r="AS203" s="664"/>
      <c r="AT203" s="664"/>
      <c r="AU203" s="664"/>
      <c r="AV203" s="664"/>
      <c r="AW203" s="664"/>
      <c r="AX203" s="664"/>
      <c r="AY203" s="664"/>
      <c r="AZ203" s="664"/>
      <c r="BA203" s="664"/>
      <c r="BB203" s="664"/>
      <c r="BC203" s="664"/>
      <c r="BD203" s="664"/>
      <c r="BE203" s="664"/>
      <c r="BF203" s="664"/>
      <c r="BG203" s="664"/>
      <c r="BH203" s="664"/>
      <c r="BI203" s="664"/>
      <c r="BJ203" s="664"/>
      <c r="BK203" s="664"/>
      <c r="BL203" s="664"/>
      <c r="BM203" s="664"/>
      <c r="BN203" s="664"/>
      <c r="BO203" s="664"/>
      <c r="BP203" s="664"/>
      <c r="BQ203" s="664"/>
      <c r="BR203" s="664"/>
      <c r="BS203" s="664"/>
      <c r="BT203" s="664"/>
      <c r="BU203" s="664"/>
      <c r="BV203" s="709"/>
    </row>
    <row r="204" spans="1:74" s="3" customFormat="1" x14ac:dyDescent="0.3">
      <c r="C204" s="15"/>
      <c r="D204" s="10"/>
      <c r="E204" s="10"/>
      <c r="F204" s="10"/>
      <c r="G204" s="314"/>
      <c r="H204" s="314"/>
      <c r="I204" s="314"/>
      <c r="J204" s="314"/>
      <c r="K204" s="314"/>
      <c r="L204" s="315"/>
      <c r="BV204" s="177"/>
    </row>
    <row r="205" spans="1:74" ht="22.5" customHeight="1" x14ac:dyDescent="0.3">
      <c r="A205" s="125" t="s">
        <v>149</v>
      </c>
      <c r="B205" s="105" t="s">
        <v>742</v>
      </c>
      <c r="C205" s="236" t="s">
        <v>150</v>
      </c>
      <c r="D205" s="173" t="s">
        <v>17</v>
      </c>
      <c r="E205" s="356"/>
      <c r="F205" s="357"/>
      <c r="G205" s="357"/>
      <c r="H205" s="357"/>
      <c r="I205" s="357"/>
      <c r="J205" s="357"/>
      <c r="K205" s="357"/>
      <c r="L205" s="357"/>
      <c r="M205" s="357"/>
      <c r="N205" s="357"/>
      <c r="O205" s="357"/>
      <c r="P205" s="357"/>
      <c r="Q205" s="357"/>
      <c r="R205" s="357"/>
      <c r="S205" s="357"/>
      <c r="T205" s="357"/>
      <c r="U205" s="357"/>
      <c r="V205" s="357"/>
      <c r="W205" s="357"/>
      <c r="X205" s="357"/>
      <c r="Y205" s="357"/>
      <c r="Z205" s="357"/>
      <c r="AA205" s="357"/>
      <c r="AB205" s="357"/>
      <c r="AC205" s="357"/>
      <c r="AD205" s="357"/>
      <c r="AE205" s="357"/>
      <c r="AF205" s="357"/>
      <c r="AG205" s="357"/>
      <c r="AH205" s="357"/>
      <c r="AI205" s="357"/>
      <c r="AJ205" s="357"/>
      <c r="AK205" s="357"/>
      <c r="AL205" s="357"/>
      <c r="AM205" s="357"/>
      <c r="AN205" s="357"/>
      <c r="AO205" s="357"/>
      <c r="AP205" s="357"/>
      <c r="AQ205" s="357"/>
      <c r="AR205" s="357"/>
      <c r="AS205" s="357"/>
      <c r="AT205" s="357"/>
      <c r="AU205" s="357"/>
      <c r="AV205" s="357"/>
      <c r="AW205" s="357"/>
      <c r="AX205" s="357"/>
      <c r="AY205" s="357"/>
      <c r="AZ205" s="357"/>
      <c r="BA205" s="357"/>
      <c r="BB205" s="357"/>
      <c r="BC205" s="357"/>
      <c r="BD205" s="357"/>
      <c r="BE205" s="357"/>
      <c r="BF205" s="357"/>
      <c r="BG205" s="357"/>
      <c r="BH205" s="357"/>
      <c r="BI205" s="357"/>
      <c r="BJ205" s="357"/>
      <c r="BK205" s="357"/>
      <c r="BL205" s="357"/>
      <c r="BM205" s="357"/>
      <c r="BN205" s="357"/>
      <c r="BO205" s="357"/>
      <c r="BP205" s="357"/>
      <c r="BQ205" s="357"/>
      <c r="BR205" s="357"/>
      <c r="BS205" s="357"/>
      <c r="BT205" s="357"/>
      <c r="BU205" s="357"/>
      <c r="BV205" s="357"/>
    </row>
    <row r="206" spans="1:74" ht="22.5" customHeight="1" x14ac:dyDescent="0.3">
      <c r="A206" s="125" t="s">
        <v>2066</v>
      </c>
      <c r="B206" s="105" t="s">
        <v>742</v>
      </c>
      <c r="C206" s="108" t="s">
        <v>2067</v>
      </c>
      <c r="D206" s="173" t="s">
        <v>14</v>
      </c>
      <c r="E206" s="356"/>
      <c r="F206" s="356"/>
      <c r="G206" s="356"/>
      <c r="H206" s="356"/>
      <c r="I206" s="356"/>
      <c r="J206" s="356"/>
      <c r="K206" s="356"/>
      <c r="L206" s="356"/>
      <c r="M206" s="356"/>
      <c r="N206" s="356"/>
      <c r="O206" s="356"/>
      <c r="P206" s="356"/>
      <c r="Q206" s="356"/>
      <c r="R206" s="356"/>
      <c r="S206" s="356"/>
      <c r="T206" s="356"/>
      <c r="U206" s="356"/>
      <c r="V206" s="356"/>
      <c r="W206" s="356"/>
      <c r="X206" s="356"/>
      <c r="Y206" s="356"/>
      <c r="Z206" s="356"/>
      <c r="AA206" s="356"/>
      <c r="AB206" s="356"/>
      <c r="AC206" s="356"/>
      <c r="AD206" s="356"/>
      <c r="AE206" s="356"/>
      <c r="AF206" s="356"/>
      <c r="AG206" s="356"/>
      <c r="AH206" s="356"/>
      <c r="AI206" s="356"/>
      <c r="AJ206" s="356"/>
      <c r="AK206" s="356"/>
      <c r="AL206" s="356"/>
      <c r="AM206" s="356"/>
      <c r="AN206" s="356"/>
      <c r="AO206" s="356"/>
      <c r="AP206" s="356"/>
      <c r="AQ206" s="356"/>
      <c r="AR206" s="356"/>
      <c r="AS206" s="356"/>
      <c r="AT206" s="356"/>
      <c r="AU206" s="356"/>
      <c r="AV206" s="356"/>
      <c r="AW206" s="356"/>
      <c r="AX206" s="356"/>
      <c r="AY206" s="356"/>
      <c r="AZ206" s="356"/>
      <c r="BA206" s="356"/>
      <c r="BB206" s="356"/>
      <c r="BC206" s="356"/>
      <c r="BD206" s="356"/>
      <c r="BE206" s="356"/>
      <c r="BF206" s="356"/>
      <c r="BG206" s="356"/>
      <c r="BH206" s="356"/>
      <c r="BI206" s="356"/>
      <c r="BJ206" s="356"/>
      <c r="BK206" s="356"/>
      <c r="BL206" s="356"/>
      <c r="BM206" s="356"/>
      <c r="BN206" s="356"/>
      <c r="BO206" s="356"/>
      <c r="BP206" s="356"/>
      <c r="BQ206" s="356"/>
      <c r="BR206" s="356"/>
      <c r="BS206" s="356"/>
      <c r="BT206" s="356"/>
      <c r="BU206" s="356"/>
      <c r="BV206" s="356"/>
    </row>
    <row r="207" spans="1:74" ht="22.8" customHeight="1" x14ac:dyDescent="0.3">
      <c r="A207" s="96" t="s">
        <v>2304</v>
      </c>
      <c r="B207" s="105" t="s">
        <v>742</v>
      </c>
      <c r="C207" s="82" t="s">
        <v>2314</v>
      </c>
      <c r="D207" s="12"/>
      <c r="E207" s="258" t="s">
        <v>2303</v>
      </c>
      <c r="F207" s="245" t="s">
        <v>2303</v>
      </c>
      <c r="G207" s="245" t="s">
        <v>2303</v>
      </c>
      <c r="H207" s="245" t="s">
        <v>2303</v>
      </c>
      <c r="I207" s="245" t="s">
        <v>2303</v>
      </c>
      <c r="J207" s="245" t="s">
        <v>2303</v>
      </c>
      <c r="K207" s="245" t="s">
        <v>2303</v>
      </c>
      <c r="L207" s="245" t="s">
        <v>2303</v>
      </c>
      <c r="M207" s="245" t="s">
        <v>2303</v>
      </c>
      <c r="N207" s="245" t="s">
        <v>2303</v>
      </c>
      <c r="O207" s="245" t="s">
        <v>2303</v>
      </c>
      <c r="P207" s="245" t="s">
        <v>2303</v>
      </c>
      <c r="Q207" s="245" t="s">
        <v>2303</v>
      </c>
      <c r="R207" s="245" t="s">
        <v>2303</v>
      </c>
      <c r="S207" s="245" t="s">
        <v>2303</v>
      </c>
      <c r="T207" s="245" t="s">
        <v>2303</v>
      </c>
      <c r="U207" s="245" t="s">
        <v>2303</v>
      </c>
      <c r="V207" s="245" t="s">
        <v>2303</v>
      </c>
      <c r="W207" s="245" t="s">
        <v>2303</v>
      </c>
      <c r="X207" s="245" t="s">
        <v>2303</v>
      </c>
      <c r="Y207" s="245" t="s">
        <v>2303</v>
      </c>
      <c r="Z207" s="245" t="s">
        <v>2303</v>
      </c>
      <c r="AA207" s="245" t="s">
        <v>2303</v>
      </c>
      <c r="AB207" s="245" t="s">
        <v>2303</v>
      </c>
      <c r="AC207" s="245" t="s">
        <v>2303</v>
      </c>
      <c r="AD207" s="245" t="s">
        <v>2303</v>
      </c>
      <c r="AE207" s="245" t="s">
        <v>2303</v>
      </c>
      <c r="AF207" s="245" t="s">
        <v>2303</v>
      </c>
      <c r="AG207" s="245" t="s">
        <v>2303</v>
      </c>
      <c r="AH207" s="245" t="s">
        <v>2303</v>
      </c>
      <c r="AI207" s="245" t="s">
        <v>2303</v>
      </c>
      <c r="AJ207" s="245" t="s">
        <v>2303</v>
      </c>
      <c r="AK207" s="245" t="s">
        <v>2303</v>
      </c>
      <c r="AL207" s="245" t="s">
        <v>2303</v>
      </c>
      <c r="AM207" s="245" t="s">
        <v>2303</v>
      </c>
      <c r="AN207" s="245" t="s">
        <v>2303</v>
      </c>
      <c r="AO207" s="245" t="s">
        <v>2303</v>
      </c>
      <c r="AP207" s="245" t="s">
        <v>2303</v>
      </c>
      <c r="AQ207" s="245" t="s">
        <v>2303</v>
      </c>
      <c r="AR207" s="245" t="s">
        <v>2303</v>
      </c>
      <c r="AS207" s="245" t="s">
        <v>2303</v>
      </c>
      <c r="AT207" s="245" t="s">
        <v>2303</v>
      </c>
      <c r="AU207" s="245" t="s">
        <v>2303</v>
      </c>
      <c r="AV207" s="245" t="s">
        <v>2303</v>
      </c>
      <c r="AW207" s="245" t="s">
        <v>2303</v>
      </c>
      <c r="AX207" s="245" t="s">
        <v>2303</v>
      </c>
      <c r="AY207" s="245" t="s">
        <v>2303</v>
      </c>
      <c r="AZ207" s="245" t="s">
        <v>2303</v>
      </c>
      <c r="BA207" s="245" t="s">
        <v>2303</v>
      </c>
      <c r="BB207" s="245" t="s">
        <v>2303</v>
      </c>
      <c r="BC207" s="245" t="s">
        <v>2303</v>
      </c>
      <c r="BD207" s="245" t="s">
        <v>2303</v>
      </c>
      <c r="BE207" s="245" t="s">
        <v>2303</v>
      </c>
      <c r="BF207" s="245" t="s">
        <v>2303</v>
      </c>
      <c r="BG207" s="245" t="s">
        <v>2303</v>
      </c>
      <c r="BH207" s="245" t="s">
        <v>2303</v>
      </c>
      <c r="BI207" s="245" t="s">
        <v>2303</v>
      </c>
      <c r="BJ207" s="245" t="s">
        <v>2303</v>
      </c>
      <c r="BK207" s="245" t="s">
        <v>2303</v>
      </c>
      <c r="BL207" s="245" t="s">
        <v>2303</v>
      </c>
      <c r="BM207" s="245" t="s">
        <v>2303</v>
      </c>
      <c r="BN207" s="245" t="s">
        <v>2303</v>
      </c>
      <c r="BO207" s="245" t="s">
        <v>2303</v>
      </c>
      <c r="BP207" s="245" t="s">
        <v>2303</v>
      </c>
      <c r="BQ207" s="245" t="s">
        <v>2303</v>
      </c>
      <c r="BR207" s="245" t="s">
        <v>2303</v>
      </c>
      <c r="BS207" s="245" t="s">
        <v>2303</v>
      </c>
      <c r="BT207" s="245" t="s">
        <v>2303</v>
      </c>
      <c r="BU207" s="245" t="s">
        <v>2303</v>
      </c>
      <c r="BV207" s="245" t="s">
        <v>2303</v>
      </c>
    </row>
    <row r="208" spans="1:74" ht="33" customHeight="1" x14ac:dyDescent="0.3">
      <c r="A208" s="328" t="s">
        <v>2305</v>
      </c>
      <c r="B208" s="472" t="s">
        <v>742</v>
      </c>
      <c r="C208" s="471" t="s">
        <v>2310</v>
      </c>
      <c r="D208" s="320" t="s">
        <v>655</v>
      </c>
      <c r="E208" s="411"/>
      <c r="F208" s="411"/>
      <c r="G208" s="411"/>
      <c r="H208" s="411"/>
      <c r="I208" s="411"/>
      <c r="J208" s="411"/>
      <c r="K208" s="411"/>
      <c r="L208" s="411"/>
      <c r="M208" s="411"/>
      <c r="N208" s="411"/>
      <c r="O208" s="411"/>
      <c r="P208" s="411"/>
      <c r="Q208" s="411"/>
      <c r="R208" s="411"/>
      <c r="S208" s="411"/>
      <c r="T208" s="411"/>
      <c r="U208" s="411"/>
      <c r="V208" s="411"/>
      <c r="W208" s="411"/>
      <c r="X208" s="411"/>
      <c r="Y208" s="411"/>
      <c r="Z208" s="411"/>
      <c r="AA208" s="411"/>
      <c r="AB208" s="411"/>
      <c r="AC208" s="411"/>
      <c r="AD208" s="411"/>
      <c r="AE208" s="411"/>
      <c r="AF208" s="411"/>
      <c r="AG208" s="411"/>
      <c r="AH208" s="411"/>
      <c r="AI208" s="411"/>
      <c r="AJ208" s="411"/>
      <c r="AK208" s="411"/>
      <c r="AL208" s="411"/>
      <c r="AM208" s="411"/>
      <c r="AN208" s="411"/>
      <c r="AO208" s="411"/>
      <c r="AP208" s="411"/>
      <c r="AQ208" s="411"/>
      <c r="AR208" s="411"/>
      <c r="AS208" s="411"/>
      <c r="AT208" s="411"/>
      <c r="AU208" s="411"/>
      <c r="AV208" s="411"/>
      <c r="AW208" s="411"/>
      <c r="AX208" s="411"/>
      <c r="AY208" s="411"/>
      <c r="AZ208" s="411"/>
      <c r="BA208" s="411"/>
      <c r="BB208" s="411"/>
      <c r="BC208" s="411"/>
      <c r="BD208" s="411"/>
      <c r="BE208" s="411"/>
      <c r="BF208" s="411"/>
      <c r="BG208" s="411"/>
      <c r="BH208" s="411"/>
      <c r="BI208" s="411"/>
      <c r="BJ208" s="411"/>
      <c r="BK208" s="411"/>
      <c r="BL208" s="411"/>
      <c r="BM208" s="411"/>
      <c r="BN208" s="411"/>
      <c r="BO208" s="411"/>
      <c r="BP208" s="411"/>
      <c r="BQ208" s="411"/>
      <c r="BR208" s="411"/>
      <c r="BS208" s="411"/>
      <c r="BT208" s="411"/>
      <c r="BU208" s="411"/>
      <c r="BV208" s="411"/>
    </row>
    <row r="209" spans="1:74" ht="33" customHeight="1" x14ac:dyDescent="0.3">
      <c r="A209" s="330" t="s">
        <v>2306</v>
      </c>
      <c r="B209" s="473" t="s">
        <v>742</v>
      </c>
      <c r="C209" s="466" t="s">
        <v>2311</v>
      </c>
      <c r="D209" s="323" t="s">
        <v>655</v>
      </c>
      <c r="E209" s="413"/>
      <c r="F209" s="413"/>
      <c r="G209" s="413"/>
      <c r="H209" s="413"/>
      <c r="I209" s="413"/>
      <c r="J209" s="413"/>
      <c r="K209" s="413"/>
      <c r="L209" s="413"/>
      <c r="M209" s="413"/>
      <c r="N209" s="413"/>
      <c r="O209" s="413"/>
      <c r="P209" s="413"/>
      <c r="Q209" s="413"/>
      <c r="R209" s="413"/>
      <c r="S209" s="413"/>
      <c r="T209" s="413"/>
      <c r="U209" s="413"/>
      <c r="V209" s="413"/>
      <c r="W209" s="413"/>
      <c r="X209" s="413"/>
      <c r="Y209" s="413"/>
      <c r="Z209" s="413"/>
      <c r="AA209" s="413"/>
      <c r="AB209" s="413"/>
      <c r="AC209" s="413"/>
      <c r="AD209" s="413"/>
      <c r="AE209" s="413"/>
      <c r="AF209" s="413"/>
      <c r="AG209" s="413"/>
      <c r="AH209" s="413"/>
      <c r="AI209" s="413"/>
      <c r="AJ209" s="413"/>
      <c r="AK209" s="413"/>
      <c r="AL209" s="413"/>
      <c r="AM209" s="413"/>
      <c r="AN209" s="413"/>
      <c r="AO209" s="413"/>
      <c r="AP209" s="413"/>
      <c r="AQ209" s="413"/>
      <c r="AR209" s="413"/>
      <c r="AS209" s="413"/>
      <c r="AT209" s="413"/>
      <c r="AU209" s="413"/>
      <c r="AV209" s="413"/>
      <c r="AW209" s="413"/>
      <c r="AX209" s="413"/>
      <c r="AY209" s="413"/>
      <c r="AZ209" s="413"/>
      <c r="BA209" s="413"/>
      <c r="BB209" s="413"/>
      <c r="BC209" s="413"/>
      <c r="BD209" s="413"/>
      <c r="BE209" s="413"/>
      <c r="BF209" s="413"/>
      <c r="BG209" s="413"/>
      <c r="BH209" s="413"/>
      <c r="BI209" s="413"/>
      <c r="BJ209" s="413"/>
      <c r="BK209" s="413"/>
      <c r="BL209" s="413"/>
      <c r="BM209" s="413"/>
      <c r="BN209" s="413"/>
      <c r="BO209" s="413"/>
      <c r="BP209" s="413"/>
      <c r="BQ209" s="413"/>
      <c r="BR209" s="413"/>
      <c r="BS209" s="413"/>
      <c r="BT209" s="413"/>
      <c r="BU209" s="413"/>
      <c r="BV209" s="413"/>
    </row>
    <row r="210" spans="1:74" ht="36.6" customHeight="1" x14ac:dyDescent="0.3">
      <c r="A210" s="330" t="s">
        <v>2307</v>
      </c>
      <c r="B210" s="473" t="s">
        <v>742</v>
      </c>
      <c r="C210" s="467" t="s">
        <v>2312</v>
      </c>
      <c r="D210" s="323" t="s">
        <v>655</v>
      </c>
      <c r="E210" s="413"/>
      <c r="F210" s="413"/>
      <c r="G210" s="413"/>
      <c r="H210" s="413"/>
      <c r="I210" s="413"/>
      <c r="J210" s="413"/>
      <c r="K210" s="413"/>
      <c r="L210" s="413"/>
      <c r="M210" s="413"/>
      <c r="N210" s="413"/>
      <c r="O210" s="413"/>
      <c r="P210" s="413"/>
      <c r="Q210" s="413"/>
      <c r="R210" s="413"/>
      <c r="S210" s="413"/>
      <c r="T210" s="413"/>
      <c r="U210" s="413"/>
      <c r="V210" s="413"/>
      <c r="W210" s="413"/>
      <c r="X210" s="413"/>
      <c r="Y210" s="413"/>
      <c r="Z210" s="413"/>
      <c r="AA210" s="413"/>
      <c r="AB210" s="413"/>
      <c r="AC210" s="413"/>
      <c r="AD210" s="413"/>
      <c r="AE210" s="413"/>
      <c r="AF210" s="413"/>
      <c r="AG210" s="413"/>
      <c r="AH210" s="413"/>
      <c r="AI210" s="413"/>
      <c r="AJ210" s="413"/>
      <c r="AK210" s="413"/>
      <c r="AL210" s="413"/>
      <c r="AM210" s="413"/>
      <c r="AN210" s="413"/>
      <c r="AO210" s="413"/>
      <c r="AP210" s="413"/>
      <c r="AQ210" s="413"/>
      <c r="AR210" s="413"/>
      <c r="AS210" s="413"/>
      <c r="AT210" s="413"/>
      <c r="AU210" s="413"/>
      <c r="AV210" s="413"/>
      <c r="AW210" s="413"/>
      <c r="AX210" s="413"/>
      <c r="AY210" s="413"/>
      <c r="AZ210" s="413"/>
      <c r="BA210" s="413"/>
      <c r="BB210" s="413"/>
      <c r="BC210" s="413"/>
      <c r="BD210" s="413"/>
      <c r="BE210" s="413"/>
      <c r="BF210" s="413"/>
      <c r="BG210" s="413"/>
      <c r="BH210" s="413"/>
      <c r="BI210" s="413"/>
      <c r="BJ210" s="413"/>
      <c r="BK210" s="413"/>
      <c r="BL210" s="413"/>
      <c r="BM210" s="413"/>
      <c r="BN210" s="413"/>
      <c r="BO210" s="413"/>
      <c r="BP210" s="413"/>
      <c r="BQ210" s="413"/>
      <c r="BR210" s="413"/>
      <c r="BS210" s="413"/>
      <c r="BT210" s="413"/>
      <c r="BU210" s="413"/>
      <c r="BV210" s="413"/>
    </row>
    <row r="211" spans="1:74" ht="33" customHeight="1" x14ac:dyDescent="0.3">
      <c r="A211" s="330" t="s">
        <v>2308</v>
      </c>
      <c r="B211" s="473" t="s">
        <v>742</v>
      </c>
      <c r="C211" s="467" t="s">
        <v>418</v>
      </c>
      <c r="D211" s="323" t="s">
        <v>655</v>
      </c>
      <c r="E211" s="413"/>
      <c r="F211" s="413"/>
      <c r="G211" s="413"/>
      <c r="H211" s="413"/>
      <c r="I211" s="413"/>
      <c r="J211" s="413"/>
      <c r="K211" s="413"/>
      <c r="L211" s="413"/>
      <c r="M211" s="413"/>
      <c r="N211" s="413"/>
      <c r="O211" s="413"/>
      <c r="P211" s="413"/>
      <c r="Q211" s="413"/>
      <c r="R211" s="413"/>
      <c r="S211" s="413"/>
      <c r="T211" s="413"/>
      <c r="U211" s="413"/>
      <c r="V211" s="413"/>
      <c r="W211" s="413"/>
      <c r="X211" s="413"/>
      <c r="Y211" s="413"/>
      <c r="Z211" s="413"/>
      <c r="AA211" s="413"/>
      <c r="AB211" s="413"/>
      <c r="AC211" s="413"/>
      <c r="AD211" s="413"/>
      <c r="AE211" s="413"/>
      <c r="AF211" s="413"/>
      <c r="AG211" s="413"/>
      <c r="AH211" s="413"/>
      <c r="AI211" s="413"/>
      <c r="AJ211" s="413"/>
      <c r="AK211" s="413"/>
      <c r="AL211" s="413"/>
      <c r="AM211" s="413"/>
      <c r="AN211" s="413"/>
      <c r="AO211" s="413"/>
      <c r="AP211" s="413"/>
      <c r="AQ211" s="413"/>
      <c r="AR211" s="413"/>
      <c r="AS211" s="413"/>
      <c r="AT211" s="413"/>
      <c r="AU211" s="413"/>
      <c r="AV211" s="413"/>
      <c r="AW211" s="413"/>
      <c r="AX211" s="413"/>
      <c r="AY211" s="413"/>
      <c r="AZ211" s="413"/>
      <c r="BA211" s="413"/>
      <c r="BB211" s="413"/>
      <c r="BC211" s="413"/>
      <c r="BD211" s="413"/>
      <c r="BE211" s="413"/>
      <c r="BF211" s="413"/>
      <c r="BG211" s="413"/>
      <c r="BH211" s="413"/>
      <c r="BI211" s="413"/>
      <c r="BJ211" s="413"/>
      <c r="BK211" s="413"/>
      <c r="BL211" s="413"/>
      <c r="BM211" s="413"/>
      <c r="BN211" s="413"/>
      <c r="BO211" s="413"/>
      <c r="BP211" s="413"/>
      <c r="BQ211" s="413"/>
      <c r="BR211" s="413"/>
      <c r="BS211" s="413"/>
      <c r="BT211" s="413"/>
      <c r="BU211" s="413"/>
      <c r="BV211" s="413"/>
    </row>
    <row r="212" spans="1:74" ht="33" customHeight="1" x14ac:dyDescent="0.3">
      <c r="A212" s="481" t="s">
        <v>2317</v>
      </c>
      <c r="B212" s="485" t="s">
        <v>742</v>
      </c>
      <c r="C212" s="483" t="s">
        <v>2318</v>
      </c>
      <c r="D212" s="452" t="s">
        <v>14</v>
      </c>
      <c r="E212" s="486"/>
      <c r="F212" s="486"/>
      <c r="G212" s="486"/>
      <c r="H212" s="486"/>
      <c r="I212" s="486"/>
      <c r="J212" s="486"/>
      <c r="K212" s="486"/>
      <c r="L212" s="486"/>
      <c r="M212" s="486"/>
      <c r="N212" s="486"/>
      <c r="O212" s="486"/>
      <c r="P212" s="486"/>
      <c r="Q212" s="486"/>
      <c r="R212" s="486"/>
      <c r="S212" s="486"/>
      <c r="T212" s="486"/>
      <c r="U212" s="486"/>
      <c r="V212" s="486"/>
      <c r="W212" s="486"/>
      <c r="X212" s="486"/>
      <c r="Y212" s="486"/>
      <c r="Z212" s="486"/>
      <c r="AA212" s="486"/>
      <c r="AB212" s="486"/>
      <c r="AC212" s="486"/>
      <c r="AD212" s="486"/>
      <c r="AE212" s="486"/>
      <c r="AF212" s="486"/>
      <c r="AG212" s="486"/>
      <c r="AH212" s="486"/>
      <c r="AI212" s="486"/>
      <c r="AJ212" s="486"/>
      <c r="AK212" s="486"/>
      <c r="AL212" s="486"/>
      <c r="AM212" s="486"/>
      <c r="AN212" s="486"/>
      <c r="AO212" s="486"/>
      <c r="AP212" s="486"/>
      <c r="AQ212" s="486"/>
      <c r="AR212" s="486"/>
      <c r="AS212" s="486"/>
      <c r="AT212" s="486"/>
      <c r="AU212" s="486"/>
      <c r="AV212" s="486"/>
      <c r="AW212" s="486"/>
      <c r="AX212" s="486"/>
      <c r="AY212" s="486"/>
      <c r="AZ212" s="486"/>
      <c r="BA212" s="486"/>
      <c r="BB212" s="486"/>
      <c r="BC212" s="486"/>
      <c r="BD212" s="486"/>
      <c r="BE212" s="486"/>
      <c r="BF212" s="486"/>
      <c r="BG212" s="486"/>
      <c r="BH212" s="486"/>
      <c r="BI212" s="486"/>
      <c r="BJ212" s="486"/>
      <c r="BK212" s="486"/>
      <c r="BL212" s="486"/>
      <c r="BM212" s="486"/>
      <c r="BN212" s="486"/>
      <c r="BO212" s="486"/>
      <c r="BP212" s="486"/>
      <c r="BQ212" s="486"/>
      <c r="BR212" s="486"/>
      <c r="BS212" s="486"/>
      <c r="BT212" s="486"/>
      <c r="BU212" s="486"/>
      <c r="BV212" s="486"/>
    </row>
    <row r="213" spans="1:74" ht="33" customHeight="1" x14ac:dyDescent="0.3">
      <c r="A213" s="332" t="s">
        <v>2309</v>
      </c>
      <c r="B213" s="474" t="s">
        <v>742</v>
      </c>
      <c r="C213" s="469" t="s">
        <v>2313</v>
      </c>
      <c r="D213" s="327" t="s">
        <v>655</v>
      </c>
      <c r="E213" s="414"/>
      <c r="F213" s="414"/>
      <c r="G213" s="414"/>
      <c r="H213" s="414"/>
      <c r="I213" s="414"/>
      <c r="J213" s="414"/>
      <c r="K213" s="414"/>
      <c r="L213" s="414"/>
      <c r="M213" s="414"/>
      <c r="N213" s="414"/>
      <c r="O213" s="414"/>
      <c r="P213" s="414"/>
      <c r="Q213" s="414"/>
      <c r="R213" s="414"/>
      <c r="S213" s="414"/>
      <c r="T213" s="414"/>
      <c r="U213" s="414"/>
      <c r="V213" s="414"/>
      <c r="W213" s="414"/>
      <c r="X213" s="414"/>
      <c r="Y213" s="414"/>
      <c r="Z213" s="414"/>
      <c r="AA213" s="414"/>
      <c r="AB213" s="414"/>
      <c r="AC213" s="414"/>
      <c r="AD213" s="414"/>
      <c r="AE213" s="414"/>
      <c r="AF213" s="414"/>
      <c r="AG213" s="414"/>
      <c r="AH213" s="414"/>
      <c r="AI213" s="414"/>
      <c r="AJ213" s="414"/>
      <c r="AK213" s="414"/>
      <c r="AL213" s="414"/>
      <c r="AM213" s="414"/>
      <c r="AN213" s="414"/>
      <c r="AO213" s="414"/>
      <c r="AP213" s="414"/>
      <c r="AQ213" s="414"/>
      <c r="AR213" s="414"/>
      <c r="AS213" s="414"/>
      <c r="AT213" s="414"/>
      <c r="AU213" s="414"/>
      <c r="AV213" s="414"/>
      <c r="AW213" s="414"/>
      <c r="AX213" s="414"/>
      <c r="AY213" s="414"/>
      <c r="AZ213" s="414"/>
      <c r="BA213" s="414"/>
      <c r="BB213" s="414"/>
      <c r="BC213" s="414"/>
      <c r="BD213" s="414"/>
      <c r="BE213" s="414"/>
      <c r="BF213" s="414"/>
      <c r="BG213" s="414"/>
      <c r="BH213" s="414"/>
      <c r="BI213" s="414"/>
      <c r="BJ213" s="414"/>
      <c r="BK213" s="414"/>
      <c r="BL213" s="414"/>
      <c r="BM213" s="414"/>
      <c r="BN213" s="414"/>
      <c r="BO213" s="414"/>
      <c r="BP213" s="414"/>
      <c r="BQ213" s="414"/>
      <c r="BR213" s="414"/>
      <c r="BS213" s="414"/>
      <c r="BT213" s="414"/>
      <c r="BU213" s="414"/>
      <c r="BV213" s="414"/>
    </row>
    <row r="214" spans="1:74" x14ac:dyDescent="0.3">
      <c r="G214" s="35"/>
      <c r="H214" s="35"/>
      <c r="BV214" s="789"/>
    </row>
    <row r="215" spans="1:74" s="3" customFormat="1" ht="30" customHeight="1" x14ac:dyDescent="0.3">
      <c r="A215" s="60"/>
      <c r="B215" s="60"/>
      <c r="C215" s="654" t="s">
        <v>1306</v>
      </c>
      <c r="D215" s="654"/>
      <c r="E215" s="654"/>
      <c r="F215" s="654"/>
      <c r="G215" s="654"/>
      <c r="H215" s="61" t="s">
        <v>105</v>
      </c>
      <c r="I215"/>
      <c r="J215" s="25"/>
      <c r="K215" s="25"/>
      <c r="L215" s="25"/>
      <c r="M215" s="25"/>
      <c r="N215" s="25"/>
      <c r="O215" s="25"/>
      <c r="BV215" s="177"/>
    </row>
    <row r="216" spans="1:74" s="3" customFormat="1" ht="14.4" customHeight="1" x14ac:dyDescent="0.3">
      <c r="A216" s="386"/>
      <c r="B216" s="386"/>
      <c r="C216" s="387"/>
      <c r="D216" s="387"/>
      <c r="E216" s="387"/>
      <c r="F216" s="387"/>
      <c r="G216" s="387"/>
      <c r="H216" s="391"/>
      <c r="I216"/>
      <c r="J216" s="25"/>
      <c r="K216" s="25"/>
      <c r="L216" s="25"/>
      <c r="M216" s="25"/>
      <c r="N216" s="25"/>
      <c r="O216" s="25"/>
      <c r="BV216" s="177"/>
    </row>
    <row r="217" spans="1:74" x14ac:dyDescent="0.3">
      <c r="G217" s="36"/>
      <c r="H217" s="36"/>
      <c r="BV217" s="384"/>
    </row>
    <row r="218" spans="1:74" s="3" customFormat="1" x14ac:dyDescent="0.3">
      <c r="A218" s="658" t="s">
        <v>1301</v>
      </c>
      <c r="B218" s="733"/>
      <c r="C218" s="733"/>
      <c r="D218" s="733"/>
      <c r="E218" s="658"/>
      <c r="F218" s="733"/>
      <c r="G218" s="733"/>
      <c r="H218" s="733"/>
      <c r="I218" s="691"/>
      <c r="J218" s="691"/>
      <c r="K218" s="691"/>
      <c r="L218" s="691"/>
      <c r="M218" s="691"/>
      <c r="N218" s="691"/>
      <c r="O218" s="691"/>
      <c r="P218" s="691"/>
      <c r="Q218" s="691"/>
      <c r="R218" s="691"/>
      <c r="S218" s="691"/>
      <c r="T218" s="691"/>
      <c r="U218" s="691"/>
      <c r="V218" s="691"/>
      <c r="W218" s="691"/>
      <c r="X218" s="691"/>
      <c r="Y218" s="691"/>
      <c r="Z218" s="691"/>
      <c r="AA218" s="691"/>
      <c r="AB218" s="691"/>
      <c r="AC218" s="691"/>
      <c r="AD218" s="691"/>
      <c r="AE218" s="691"/>
      <c r="AF218" s="691"/>
      <c r="AG218" s="691"/>
      <c r="AH218" s="691"/>
      <c r="AI218" s="691"/>
      <c r="AJ218" s="691"/>
      <c r="AK218" s="691"/>
      <c r="AL218" s="691"/>
      <c r="AM218" s="691"/>
      <c r="AN218" s="691"/>
      <c r="AO218" s="691"/>
      <c r="AP218" s="691"/>
      <c r="AQ218" s="691"/>
      <c r="AR218" s="691"/>
      <c r="AS218" s="691"/>
      <c r="AT218" s="691"/>
      <c r="AU218" s="691"/>
      <c r="AV218" s="691"/>
      <c r="AW218" s="691"/>
      <c r="AX218" s="691"/>
      <c r="AY218" s="691"/>
      <c r="AZ218" s="691"/>
      <c r="BA218" s="691"/>
      <c r="BB218" s="691"/>
      <c r="BC218" s="691"/>
      <c r="BD218" s="691"/>
      <c r="BE218" s="691"/>
      <c r="BF218" s="691"/>
      <c r="BG218" s="691"/>
      <c r="BH218" s="691"/>
      <c r="BI218" s="691"/>
      <c r="BJ218" s="691"/>
      <c r="BK218" s="691"/>
      <c r="BL218" s="691"/>
      <c r="BM218" s="691"/>
      <c r="BN218" s="691"/>
      <c r="BO218" s="691"/>
      <c r="BP218" s="691"/>
      <c r="BQ218" s="691"/>
      <c r="BR218" s="691"/>
      <c r="BS218" s="691"/>
      <c r="BT218" s="691"/>
      <c r="BU218" s="691"/>
      <c r="BV218" s="660"/>
    </row>
    <row r="219" spans="1:74" s="3" customFormat="1" x14ac:dyDescent="0.3">
      <c r="A219" s="42"/>
      <c r="B219" s="335"/>
      <c r="C219" s="335"/>
      <c r="D219" s="335"/>
      <c r="E219" s="42"/>
      <c r="F219" s="335"/>
      <c r="G219" s="335"/>
      <c r="H219" s="335"/>
      <c r="BV219" s="177"/>
    </row>
    <row r="220" spans="1:74" s="3" customFormat="1" ht="36" customHeight="1" x14ac:dyDescent="0.3">
      <c r="A220" s="296"/>
      <c r="B220" s="704" t="s">
        <v>1353</v>
      </c>
      <c r="C220" s="705"/>
      <c r="D220" s="705"/>
      <c r="E220" s="705"/>
      <c r="F220" s="705"/>
      <c r="G220" s="705"/>
      <c r="H220" s="704"/>
      <c r="I220" s="705"/>
      <c r="J220" s="705"/>
      <c r="K220" s="705"/>
      <c r="L220" s="705"/>
      <c r="M220" s="705"/>
      <c r="N220" s="691"/>
      <c r="O220" s="691"/>
      <c r="P220" s="691"/>
      <c r="Q220" s="691"/>
      <c r="R220" s="691"/>
      <c r="S220" s="691"/>
      <c r="T220" s="691"/>
      <c r="U220" s="691"/>
      <c r="V220" s="691"/>
      <c r="W220" s="691"/>
      <c r="X220" s="691"/>
      <c r="Y220" s="691"/>
      <c r="Z220" s="691"/>
      <c r="AA220" s="691"/>
      <c r="AB220" s="691"/>
      <c r="AC220" s="691"/>
      <c r="AD220" s="691"/>
      <c r="AE220" s="691"/>
      <c r="AF220" s="691"/>
      <c r="AG220" s="691"/>
      <c r="AH220" s="691"/>
      <c r="AI220" s="691"/>
      <c r="AJ220" s="691"/>
      <c r="AK220" s="691"/>
      <c r="AL220" s="691"/>
      <c r="AM220" s="691"/>
      <c r="AN220" s="691"/>
      <c r="AO220" s="691"/>
      <c r="AP220" s="691"/>
      <c r="AQ220" s="691"/>
      <c r="AR220" s="691"/>
      <c r="AS220" s="691"/>
      <c r="AT220" s="691"/>
      <c r="AU220" s="691"/>
      <c r="AV220" s="691"/>
      <c r="AW220" s="691"/>
      <c r="AX220" s="691"/>
      <c r="AY220" s="691"/>
      <c r="AZ220" s="691"/>
      <c r="BA220" s="691"/>
      <c r="BB220" s="691"/>
      <c r="BC220" s="691"/>
      <c r="BD220" s="691"/>
      <c r="BE220" s="691"/>
      <c r="BF220" s="691"/>
      <c r="BG220" s="691"/>
      <c r="BH220" s="691"/>
      <c r="BI220" s="691"/>
      <c r="BJ220" s="691"/>
      <c r="BK220" s="691"/>
      <c r="BL220" s="691"/>
      <c r="BM220" s="691"/>
      <c r="BN220" s="691"/>
      <c r="BO220" s="691"/>
      <c r="BP220" s="691"/>
      <c r="BQ220" s="691"/>
      <c r="BR220" s="691"/>
      <c r="BS220" s="691"/>
      <c r="BT220" s="691"/>
      <c r="BU220" s="691"/>
      <c r="BV220" s="660"/>
    </row>
    <row r="221" spans="1:74" s="3" customFormat="1" x14ac:dyDescent="0.3">
      <c r="A221" s="42"/>
      <c r="B221" s="42"/>
      <c r="C221" s="42"/>
      <c r="D221" s="42"/>
      <c r="E221" s="42"/>
      <c r="F221" s="42"/>
      <c r="G221" s="42"/>
      <c r="H221" s="42"/>
      <c r="I221" s="11"/>
      <c r="J221" s="11"/>
      <c r="K221" s="11"/>
      <c r="L221" s="11"/>
      <c r="M221" s="11"/>
      <c r="N221" s="11"/>
      <c r="BV221" s="177"/>
    </row>
    <row r="222" spans="1:74" s="3" customFormat="1" x14ac:dyDescent="0.3">
      <c r="A222" s="80" t="s">
        <v>620</v>
      </c>
      <c r="B222" s="656" t="s">
        <v>1309</v>
      </c>
      <c r="C222" s="731"/>
      <c r="D222" s="731"/>
      <c r="E222" s="656"/>
      <c r="F222" s="731"/>
      <c r="G222" s="731"/>
      <c r="H222" s="691"/>
      <c r="I222" s="691"/>
      <c r="J222" s="691"/>
      <c r="K222" s="691"/>
      <c r="L222" s="691"/>
      <c r="M222" s="691"/>
      <c r="N222" s="691"/>
      <c r="O222" s="691"/>
      <c r="P222" s="691"/>
      <c r="Q222" s="691"/>
      <c r="R222" s="691"/>
      <c r="S222" s="691"/>
      <c r="T222" s="691"/>
      <c r="U222" s="691"/>
      <c r="V222" s="691"/>
      <c r="W222" s="691"/>
      <c r="X222" s="691"/>
      <c r="Y222" s="691"/>
      <c r="Z222" s="691"/>
      <c r="AA222" s="691"/>
      <c r="AB222" s="691"/>
      <c r="AC222" s="691"/>
      <c r="AD222" s="691"/>
      <c r="AE222" s="691"/>
      <c r="AF222" s="691"/>
      <c r="AG222" s="691"/>
      <c r="AH222" s="691"/>
      <c r="AI222" s="691"/>
      <c r="AJ222" s="691"/>
      <c r="AK222" s="691"/>
      <c r="AL222" s="691"/>
      <c r="AM222" s="691"/>
      <c r="AN222" s="691"/>
      <c r="AO222" s="691"/>
      <c r="AP222" s="691"/>
      <c r="AQ222" s="691"/>
      <c r="AR222" s="691"/>
      <c r="AS222" s="691"/>
      <c r="AT222" s="691"/>
      <c r="AU222" s="691"/>
      <c r="AV222" s="691"/>
      <c r="AW222" s="691"/>
      <c r="AX222" s="691"/>
      <c r="AY222" s="691"/>
      <c r="AZ222" s="691"/>
      <c r="BA222" s="691"/>
      <c r="BB222" s="691"/>
      <c r="BC222" s="691"/>
      <c r="BD222" s="691"/>
      <c r="BE222" s="691"/>
      <c r="BF222" s="691"/>
      <c r="BG222" s="691"/>
      <c r="BH222" s="691"/>
      <c r="BI222" s="691"/>
      <c r="BJ222" s="691"/>
      <c r="BK222" s="691"/>
      <c r="BL222" s="691"/>
      <c r="BM222" s="691"/>
      <c r="BN222" s="691"/>
      <c r="BO222" s="691"/>
      <c r="BP222" s="691"/>
      <c r="BQ222" s="691"/>
      <c r="BR222" s="691"/>
      <c r="BS222" s="691"/>
      <c r="BT222" s="691"/>
      <c r="BU222" s="691"/>
      <c r="BV222" s="660"/>
    </row>
    <row r="223" spans="1:74" ht="14.4" customHeight="1" x14ac:dyDescent="0.3">
      <c r="A223" s="40"/>
      <c r="B223" s="40"/>
      <c r="C223" s="11"/>
      <c r="D223" s="11"/>
      <c r="E223" s="12"/>
      <c r="F223" s="12"/>
      <c r="G223" s="42"/>
      <c r="H223" s="42"/>
      <c r="I223" s="11"/>
      <c r="J223" s="11"/>
      <c r="K223" s="11"/>
      <c r="L223" s="11"/>
      <c r="M223" s="11"/>
      <c r="N223" s="11"/>
      <c r="BA223"/>
      <c r="BC223"/>
      <c r="BV223" s="334"/>
    </row>
    <row r="224" spans="1:74" s="3" customFormat="1" ht="30" customHeight="1" x14ac:dyDescent="0.3">
      <c r="A224" s="125" t="s">
        <v>621</v>
      </c>
      <c r="B224" s="173" t="s">
        <v>741</v>
      </c>
      <c r="C224" s="126" t="s">
        <v>1047</v>
      </c>
      <c r="D224" s="163" t="s">
        <v>1049</v>
      </c>
      <c r="E224" s="301">
        <f t="shared" ref="E224:AJ224" si="17">E104</f>
        <v>0</v>
      </c>
      <c r="F224" s="301">
        <f t="shared" si="17"/>
        <v>0</v>
      </c>
      <c r="G224" s="301">
        <f t="shared" si="17"/>
        <v>0</v>
      </c>
      <c r="H224" s="301">
        <f t="shared" si="17"/>
        <v>0</v>
      </c>
      <c r="I224" s="301">
        <f t="shared" si="17"/>
        <v>0</v>
      </c>
      <c r="J224" s="301">
        <f t="shared" si="17"/>
        <v>0</v>
      </c>
      <c r="K224" s="301">
        <f t="shared" si="17"/>
        <v>0</v>
      </c>
      <c r="L224" s="301">
        <f t="shared" si="17"/>
        <v>0</v>
      </c>
      <c r="M224" s="301">
        <f t="shared" si="17"/>
        <v>0</v>
      </c>
      <c r="N224" s="301">
        <f t="shared" si="17"/>
        <v>0</v>
      </c>
      <c r="O224" s="301">
        <f t="shared" si="17"/>
        <v>0</v>
      </c>
      <c r="P224" s="301">
        <f t="shared" si="17"/>
        <v>0</v>
      </c>
      <c r="Q224" s="301">
        <f t="shared" si="17"/>
        <v>0</v>
      </c>
      <c r="R224" s="301">
        <f t="shared" si="17"/>
        <v>0</v>
      </c>
      <c r="S224" s="301">
        <f t="shared" si="17"/>
        <v>0</v>
      </c>
      <c r="T224" s="301">
        <f t="shared" si="17"/>
        <v>0</v>
      </c>
      <c r="U224" s="301">
        <f t="shared" si="17"/>
        <v>0</v>
      </c>
      <c r="V224" s="301">
        <f t="shared" si="17"/>
        <v>0</v>
      </c>
      <c r="W224" s="301">
        <f t="shared" si="17"/>
        <v>0</v>
      </c>
      <c r="X224" s="301">
        <f t="shared" si="17"/>
        <v>0</v>
      </c>
      <c r="Y224" s="301">
        <f t="shared" si="17"/>
        <v>0</v>
      </c>
      <c r="Z224" s="301">
        <f t="shared" si="17"/>
        <v>0</v>
      </c>
      <c r="AA224" s="301">
        <f t="shared" si="17"/>
        <v>0</v>
      </c>
      <c r="AB224" s="301">
        <f t="shared" si="17"/>
        <v>0</v>
      </c>
      <c r="AC224" s="301">
        <f t="shared" si="17"/>
        <v>0</v>
      </c>
      <c r="AD224" s="301">
        <f t="shared" si="17"/>
        <v>0</v>
      </c>
      <c r="AE224" s="301">
        <f t="shared" si="17"/>
        <v>0</v>
      </c>
      <c r="AF224" s="301">
        <f t="shared" si="17"/>
        <v>0</v>
      </c>
      <c r="AG224" s="301">
        <f t="shared" si="17"/>
        <v>0</v>
      </c>
      <c r="AH224" s="301">
        <f t="shared" si="17"/>
        <v>0</v>
      </c>
      <c r="AI224" s="301">
        <f t="shared" si="17"/>
        <v>0</v>
      </c>
      <c r="AJ224" s="301">
        <f t="shared" si="17"/>
        <v>0</v>
      </c>
      <c r="AK224" s="301">
        <f t="shared" ref="AK224:BP224" si="18">AK104</f>
        <v>0</v>
      </c>
      <c r="AL224" s="301">
        <f t="shared" si="18"/>
        <v>0</v>
      </c>
      <c r="AM224" s="301">
        <f t="shared" si="18"/>
        <v>0</v>
      </c>
      <c r="AN224" s="301">
        <f t="shared" si="18"/>
        <v>0</v>
      </c>
      <c r="AO224" s="301">
        <f t="shared" si="18"/>
        <v>0</v>
      </c>
      <c r="AP224" s="301">
        <f t="shared" si="18"/>
        <v>0</v>
      </c>
      <c r="AQ224" s="301">
        <f t="shared" si="18"/>
        <v>0</v>
      </c>
      <c r="AR224" s="301">
        <f t="shared" si="18"/>
        <v>0</v>
      </c>
      <c r="AS224" s="301">
        <f t="shared" si="18"/>
        <v>0</v>
      </c>
      <c r="AT224" s="301">
        <f t="shared" si="18"/>
        <v>0</v>
      </c>
      <c r="AU224" s="301">
        <f t="shared" si="18"/>
        <v>0</v>
      </c>
      <c r="AV224" s="301">
        <f t="shared" si="18"/>
        <v>0</v>
      </c>
      <c r="AW224" s="301">
        <f t="shared" si="18"/>
        <v>0</v>
      </c>
      <c r="AX224" s="301">
        <f t="shared" si="18"/>
        <v>0</v>
      </c>
      <c r="AY224" s="301">
        <f t="shared" si="18"/>
        <v>0</v>
      </c>
      <c r="AZ224" s="301">
        <f t="shared" si="18"/>
        <v>0</v>
      </c>
      <c r="BA224" s="301">
        <f t="shared" si="18"/>
        <v>0</v>
      </c>
      <c r="BB224" s="301">
        <f t="shared" si="18"/>
        <v>0</v>
      </c>
      <c r="BC224" s="301">
        <f t="shared" si="18"/>
        <v>0</v>
      </c>
      <c r="BD224" s="301">
        <f t="shared" si="18"/>
        <v>0</v>
      </c>
      <c r="BE224" s="301">
        <f t="shared" si="18"/>
        <v>0</v>
      </c>
      <c r="BF224" s="301">
        <f t="shared" si="18"/>
        <v>0</v>
      </c>
      <c r="BG224" s="301">
        <f t="shared" si="18"/>
        <v>0</v>
      </c>
      <c r="BH224" s="301">
        <f t="shared" si="18"/>
        <v>0</v>
      </c>
      <c r="BI224" s="301">
        <f t="shared" si="18"/>
        <v>0</v>
      </c>
      <c r="BJ224" s="301">
        <f t="shared" si="18"/>
        <v>0</v>
      </c>
      <c r="BK224" s="301">
        <f t="shared" si="18"/>
        <v>0</v>
      </c>
      <c r="BL224" s="301">
        <f t="shared" si="18"/>
        <v>0</v>
      </c>
      <c r="BM224" s="301">
        <f t="shared" si="18"/>
        <v>0</v>
      </c>
      <c r="BN224" s="301">
        <f t="shared" si="18"/>
        <v>0</v>
      </c>
      <c r="BO224" s="301">
        <f t="shared" si="18"/>
        <v>0</v>
      </c>
      <c r="BP224" s="301">
        <f t="shared" si="18"/>
        <v>0</v>
      </c>
      <c r="BQ224" s="301">
        <f t="shared" ref="BQ224:BV224" si="19">BQ104</f>
        <v>0</v>
      </c>
      <c r="BR224" s="301">
        <f t="shared" si="19"/>
        <v>0</v>
      </c>
      <c r="BS224" s="301">
        <f t="shared" si="19"/>
        <v>0</v>
      </c>
      <c r="BT224" s="301">
        <f t="shared" si="19"/>
        <v>0</v>
      </c>
      <c r="BU224" s="301">
        <f t="shared" si="19"/>
        <v>0</v>
      </c>
      <c r="BV224" s="301">
        <f t="shared" si="19"/>
        <v>0</v>
      </c>
    </row>
    <row r="225" spans="1:74" s="3" customFormat="1" ht="30" customHeight="1" x14ac:dyDescent="0.3">
      <c r="A225" s="125" t="s">
        <v>622</v>
      </c>
      <c r="B225" s="173" t="s">
        <v>741</v>
      </c>
      <c r="C225" s="126" t="s">
        <v>1070</v>
      </c>
      <c r="D225" s="163" t="s">
        <v>1049</v>
      </c>
      <c r="E225" s="301"/>
      <c r="F225" s="301"/>
      <c r="G225" s="301"/>
      <c r="H225" s="301"/>
      <c r="I225" s="301"/>
      <c r="J225" s="301"/>
      <c r="K225" s="301"/>
      <c r="L225" s="301"/>
      <c r="M225" s="301"/>
      <c r="N225" s="301"/>
      <c r="O225" s="301"/>
      <c r="P225" s="301"/>
      <c r="Q225" s="301"/>
      <c r="R225" s="301"/>
      <c r="S225" s="301"/>
      <c r="T225" s="301"/>
      <c r="U225" s="301"/>
      <c r="V225" s="301"/>
      <c r="W225" s="301"/>
      <c r="X225" s="301"/>
      <c r="Y225" s="301"/>
      <c r="Z225" s="301"/>
      <c r="AA225" s="301"/>
      <c r="AB225" s="301"/>
      <c r="AC225" s="301"/>
      <c r="AD225" s="301"/>
      <c r="AE225" s="301"/>
      <c r="AF225" s="301"/>
      <c r="AG225" s="301"/>
      <c r="AH225" s="301"/>
      <c r="AI225" s="301"/>
      <c r="AJ225" s="301"/>
      <c r="AK225" s="301"/>
      <c r="AL225" s="301"/>
      <c r="AM225" s="301"/>
      <c r="AN225" s="301"/>
      <c r="AO225" s="301"/>
      <c r="AP225" s="301"/>
      <c r="AQ225" s="301"/>
      <c r="AR225" s="301"/>
      <c r="AS225" s="301"/>
      <c r="AT225" s="301"/>
      <c r="AU225" s="301"/>
      <c r="AV225" s="301"/>
      <c r="AW225" s="301"/>
      <c r="AX225" s="301"/>
      <c r="AY225" s="301"/>
      <c r="AZ225" s="301"/>
      <c r="BA225" s="301"/>
      <c r="BB225" s="301"/>
      <c r="BC225" s="301"/>
      <c r="BD225" s="301"/>
      <c r="BE225" s="301"/>
      <c r="BF225" s="301"/>
      <c r="BG225" s="301"/>
      <c r="BH225" s="301"/>
      <c r="BI225" s="301"/>
      <c r="BJ225" s="301"/>
      <c r="BK225" s="301"/>
      <c r="BL225" s="301"/>
      <c r="BM225" s="301"/>
      <c r="BN225" s="301"/>
      <c r="BO225" s="301"/>
      <c r="BP225" s="301"/>
      <c r="BQ225" s="301"/>
      <c r="BR225" s="301"/>
      <c r="BS225" s="301"/>
      <c r="BT225" s="301"/>
      <c r="BU225" s="301"/>
      <c r="BV225" s="301"/>
    </row>
    <row r="226" spans="1:74" s="3" customFormat="1" ht="30" customHeight="1" x14ac:dyDescent="0.3">
      <c r="A226" s="125" t="s">
        <v>623</v>
      </c>
      <c r="B226" s="173" t="s">
        <v>741</v>
      </c>
      <c r="C226" s="126" t="s">
        <v>1073</v>
      </c>
      <c r="D226" s="163" t="s">
        <v>1049</v>
      </c>
      <c r="E226" s="301"/>
      <c r="F226" s="301"/>
      <c r="G226" s="301"/>
      <c r="H226" s="301"/>
      <c r="I226" s="301"/>
      <c r="J226" s="301"/>
      <c r="K226" s="301"/>
      <c r="L226" s="301"/>
      <c r="M226" s="301"/>
      <c r="N226" s="301"/>
      <c r="O226" s="301"/>
      <c r="P226" s="301"/>
      <c r="Q226" s="301"/>
      <c r="R226" s="301"/>
      <c r="S226" s="301"/>
      <c r="T226" s="301"/>
      <c r="U226" s="301"/>
      <c r="V226" s="301"/>
      <c r="W226" s="301"/>
      <c r="X226" s="301"/>
      <c r="Y226" s="301"/>
      <c r="Z226" s="301"/>
      <c r="AA226" s="301"/>
      <c r="AB226" s="301"/>
      <c r="AC226" s="301"/>
      <c r="AD226" s="301"/>
      <c r="AE226" s="301"/>
      <c r="AF226" s="301"/>
      <c r="AG226" s="301"/>
      <c r="AH226" s="301"/>
      <c r="AI226" s="301"/>
      <c r="AJ226" s="301"/>
      <c r="AK226" s="301"/>
      <c r="AL226" s="301"/>
      <c r="AM226" s="301"/>
      <c r="AN226" s="301"/>
      <c r="AO226" s="301"/>
      <c r="AP226" s="301"/>
      <c r="AQ226" s="301"/>
      <c r="AR226" s="301"/>
      <c r="AS226" s="301"/>
      <c r="AT226" s="301"/>
      <c r="AU226" s="301"/>
      <c r="AV226" s="301"/>
      <c r="AW226" s="301"/>
      <c r="AX226" s="301"/>
      <c r="AY226" s="301"/>
      <c r="AZ226" s="301"/>
      <c r="BA226" s="301"/>
      <c r="BB226" s="301"/>
      <c r="BC226" s="301"/>
      <c r="BD226" s="301"/>
      <c r="BE226" s="301"/>
      <c r="BF226" s="301"/>
      <c r="BG226" s="301"/>
      <c r="BH226" s="301"/>
      <c r="BI226" s="301"/>
      <c r="BJ226" s="301"/>
      <c r="BK226" s="301"/>
      <c r="BL226" s="301"/>
      <c r="BM226" s="301"/>
      <c r="BN226" s="301"/>
      <c r="BO226" s="301"/>
      <c r="BP226" s="301"/>
      <c r="BQ226" s="301"/>
      <c r="BR226" s="301"/>
      <c r="BS226" s="301"/>
      <c r="BT226" s="301"/>
      <c r="BU226" s="301"/>
      <c r="BV226" s="301"/>
    </row>
    <row r="227" spans="1:74" s="3" customFormat="1" ht="30" customHeight="1" x14ac:dyDescent="0.3">
      <c r="A227" s="125" t="s">
        <v>624</v>
      </c>
      <c r="B227" s="173" t="s">
        <v>741</v>
      </c>
      <c r="C227" s="141" t="s">
        <v>1048</v>
      </c>
      <c r="D227" s="163" t="s">
        <v>1049</v>
      </c>
      <c r="E227" s="301">
        <f t="shared" ref="E227:AJ227" si="20">E108</f>
        <v>0</v>
      </c>
      <c r="F227" s="301">
        <f t="shared" si="20"/>
        <v>0</v>
      </c>
      <c r="G227" s="301">
        <f t="shared" si="20"/>
        <v>0</v>
      </c>
      <c r="H227" s="301">
        <f t="shared" si="20"/>
        <v>0</v>
      </c>
      <c r="I227" s="301">
        <f t="shared" si="20"/>
        <v>0</v>
      </c>
      <c r="J227" s="301">
        <f t="shared" si="20"/>
        <v>0</v>
      </c>
      <c r="K227" s="301">
        <f t="shared" si="20"/>
        <v>0</v>
      </c>
      <c r="L227" s="301">
        <f t="shared" si="20"/>
        <v>0</v>
      </c>
      <c r="M227" s="301">
        <f t="shared" si="20"/>
        <v>0</v>
      </c>
      <c r="N227" s="301">
        <f t="shared" si="20"/>
        <v>0</v>
      </c>
      <c r="O227" s="301">
        <f t="shared" si="20"/>
        <v>0</v>
      </c>
      <c r="P227" s="301">
        <f t="shared" si="20"/>
        <v>0</v>
      </c>
      <c r="Q227" s="301">
        <f t="shared" si="20"/>
        <v>0</v>
      </c>
      <c r="R227" s="301">
        <f t="shared" si="20"/>
        <v>0</v>
      </c>
      <c r="S227" s="301">
        <f t="shared" si="20"/>
        <v>0</v>
      </c>
      <c r="T227" s="301">
        <f t="shared" si="20"/>
        <v>0</v>
      </c>
      <c r="U227" s="301">
        <f t="shared" si="20"/>
        <v>0</v>
      </c>
      <c r="V227" s="301">
        <f t="shared" si="20"/>
        <v>0</v>
      </c>
      <c r="W227" s="301">
        <f t="shared" si="20"/>
        <v>0</v>
      </c>
      <c r="X227" s="301">
        <f t="shared" si="20"/>
        <v>0</v>
      </c>
      <c r="Y227" s="301">
        <f t="shared" si="20"/>
        <v>0</v>
      </c>
      <c r="Z227" s="301">
        <f t="shared" si="20"/>
        <v>0</v>
      </c>
      <c r="AA227" s="301">
        <f t="shared" si="20"/>
        <v>0</v>
      </c>
      <c r="AB227" s="301">
        <f t="shared" si="20"/>
        <v>0</v>
      </c>
      <c r="AC227" s="301">
        <f t="shared" si="20"/>
        <v>0</v>
      </c>
      <c r="AD227" s="301">
        <f t="shared" si="20"/>
        <v>0</v>
      </c>
      <c r="AE227" s="301">
        <f t="shared" si="20"/>
        <v>0</v>
      </c>
      <c r="AF227" s="301">
        <f t="shared" si="20"/>
        <v>0</v>
      </c>
      <c r="AG227" s="301">
        <f t="shared" si="20"/>
        <v>0</v>
      </c>
      <c r="AH227" s="301">
        <f t="shared" si="20"/>
        <v>0</v>
      </c>
      <c r="AI227" s="301">
        <f t="shared" si="20"/>
        <v>0</v>
      </c>
      <c r="AJ227" s="301">
        <f t="shared" si="20"/>
        <v>0</v>
      </c>
      <c r="AK227" s="301">
        <f t="shared" ref="AK227:BP227" si="21">AK108</f>
        <v>0</v>
      </c>
      <c r="AL227" s="301">
        <f t="shared" si="21"/>
        <v>0</v>
      </c>
      <c r="AM227" s="301">
        <f t="shared" si="21"/>
        <v>0</v>
      </c>
      <c r="AN227" s="301">
        <f t="shared" si="21"/>
        <v>0</v>
      </c>
      <c r="AO227" s="301">
        <f t="shared" si="21"/>
        <v>0</v>
      </c>
      <c r="AP227" s="301">
        <f t="shared" si="21"/>
        <v>0</v>
      </c>
      <c r="AQ227" s="301">
        <f t="shared" si="21"/>
        <v>0</v>
      </c>
      <c r="AR227" s="301">
        <f t="shared" si="21"/>
        <v>0</v>
      </c>
      <c r="AS227" s="301">
        <f t="shared" si="21"/>
        <v>0</v>
      </c>
      <c r="AT227" s="301">
        <f t="shared" si="21"/>
        <v>0</v>
      </c>
      <c r="AU227" s="301">
        <f t="shared" si="21"/>
        <v>0</v>
      </c>
      <c r="AV227" s="301">
        <f t="shared" si="21"/>
        <v>0</v>
      </c>
      <c r="AW227" s="301">
        <f t="shared" si="21"/>
        <v>0</v>
      </c>
      <c r="AX227" s="301">
        <f t="shared" si="21"/>
        <v>0</v>
      </c>
      <c r="AY227" s="301">
        <f t="shared" si="21"/>
        <v>0</v>
      </c>
      <c r="AZ227" s="301">
        <f t="shared" si="21"/>
        <v>0</v>
      </c>
      <c r="BA227" s="301">
        <f t="shared" si="21"/>
        <v>0</v>
      </c>
      <c r="BB227" s="301">
        <f t="shared" si="21"/>
        <v>0</v>
      </c>
      <c r="BC227" s="301">
        <f t="shared" si="21"/>
        <v>0</v>
      </c>
      <c r="BD227" s="301">
        <f t="shared" si="21"/>
        <v>0</v>
      </c>
      <c r="BE227" s="301">
        <f t="shared" si="21"/>
        <v>0</v>
      </c>
      <c r="BF227" s="301">
        <f t="shared" si="21"/>
        <v>0</v>
      </c>
      <c r="BG227" s="301">
        <f t="shared" si="21"/>
        <v>0</v>
      </c>
      <c r="BH227" s="301">
        <f t="shared" si="21"/>
        <v>0</v>
      </c>
      <c r="BI227" s="301">
        <f t="shared" si="21"/>
        <v>0</v>
      </c>
      <c r="BJ227" s="301">
        <f t="shared" si="21"/>
        <v>0</v>
      </c>
      <c r="BK227" s="301">
        <f t="shared" si="21"/>
        <v>0</v>
      </c>
      <c r="BL227" s="301">
        <f t="shared" si="21"/>
        <v>0</v>
      </c>
      <c r="BM227" s="301">
        <f t="shared" si="21"/>
        <v>0</v>
      </c>
      <c r="BN227" s="301">
        <f t="shared" si="21"/>
        <v>0</v>
      </c>
      <c r="BO227" s="301">
        <f t="shared" si="21"/>
        <v>0</v>
      </c>
      <c r="BP227" s="301">
        <f t="shared" si="21"/>
        <v>0</v>
      </c>
      <c r="BQ227" s="301">
        <f t="shared" ref="BQ227:BV227" si="22">BQ108</f>
        <v>0</v>
      </c>
      <c r="BR227" s="301">
        <f t="shared" si="22"/>
        <v>0</v>
      </c>
      <c r="BS227" s="301">
        <f t="shared" si="22"/>
        <v>0</v>
      </c>
      <c r="BT227" s="301">
        <f t="shared" si="22"/>
        <v>0</v>
      </c>
      <c r="BU227" s="301">
        <f t="shared" si="22"/>
        <v>0</v>
      </c>
      <c r="BV227" s="301">
        <f t="shared" si="22"/>
        <v>0</v>
      </c>
    </row>
    <row r="228" spans="1:74" s="3" customFormat="1" ht="30" customHeight="1" x14ac:dyDescent="0.3">
      <c r="A228" s="125" t="s">
        <v>1071</v>
      </c>
      <c r="B228" s="173" t="s">
        <v>741</v>
      </c>
      <c r="C228" s="141" t="s">
        <v>1074</v>
      </c>
      <c r="D228" s="163" t="s">
        <v>1049</v>
      </c>
      <c r="E228" s="301"/>
      <c r="F228" s="301"/>
      <c r="G228" s="301"/>
      <c r="H228" s="301"/>
      <c r="I228" s="301"/>
      <c r="J228" s="301"/>
      <c r="K228" s="301"/>
      <c r="L228" s="301"/>
      <c r="M228" s="301"/>
      <c r="N228" s="301"/>
      <c r="O228" s="301"/>
      <c r="P228" s="301"/>
      <c r="Q228" s="301"/>
      <c r="R228" s="301"/>
      <c r="S228" s="301"/>
      <c r="T228" s="301"/>
      <c r="U228" s="301"/>
      <c r="V228" s="301"/>
      <c r="W228" s="301"/>
      <c r="X228" s="301"/>
      <c r="Y228" s="301"/>
      <c r="Z228" s="301"/>
      <c r="AA228" s="301"/>
      <c r="AB228" s="301"/>
      <c r="AC228" s="301"/>
      <c r="AD228" s="301"/>
      <c r="AE228" s="301"/>
      <c r="AF228" s="301"/>
      <c r="AG228" s="301"/>
      <c r="AH228" s="301"/>
      <c r="AI228" s="301"/>
      <c r="AJ228" s="301"/>
      <c r="AK228" s="301"/>
      <c r="AL228" s="301"/>
      <c r="AM228" s="301"/>
      <c r="AN228" s="301"/>
      <c r="AO228" s="301"/>
      <c r="AP228" s="301"/>
      <c r="AQ228" s="301"/>
      <c r="AR228" s="301"/>
      <c r="AS228" s="301"/>
      <c r="AT228" s="301"/>
      <c r="AU228" s="301"/>
      <c r="AV228" s="301"/>
      <c r="AW228" s="301"/>
      <c r="AX228" s="301"/>
      <c r="AY228" s="301"/>
      <c r="AZ228" s="301"/>
      <c r="BA228" s="301"/>
      <c r="BB228" s="301"/>
      <c r="BC228" s="301"/>
      <c r="BD228" s="301"/>
      <c r="BE228" s="301"/>
      <c r="BF228" s="301"/>
      <c r="BG228" s="301"/>
      <c r="BH228" s="301"/>
      <c r="BI228" s="301"/>
      <c r="BJ228" s="301"/>
      <c r="BK228" s="301"/>
      <c r="BL228" s="301"/>
      <c r="BM228" s="301"/>
      <c r="BN228" s="301"/>
      <c r="BO228" s="301"/>
      <c r="BP228" s="301"/>
      <c r="BQ228" s="301"/>
      <c r="BR228" s="301"/>
      <c r="BS228" s="301"/>
      <c r="BT228" s="301"/>
      <c r="BU228" s="301"/>
      <c r="BV228" s="301"/>
    </row>
    <row r="229" spans="1:74" s="3" customFormat="1" ht="30" customHeight="1" x14ac:dyDescent="0.3">
      <c r="A229" s="125" t="s">
        <v>1072</v>
      </c>
      <c r="B229" s="173" t="s">
        <v>741</v>
      </c>
      <c r="C229" s="127" t="s">
        <v>1075</v>
      </c>
      <c r="D229" s="163" t="s">
        <v>1049</v>
      </c>
      <c r="E229" s="301"/>
      <c r="F229" s="301"/>
      <c r="G229" s="301"/>
      <c r="H229" s="301"/>
      <c r="I229" s="301"/>
      <c r="J229" s="301"/>
      <c r="K229" s="301"/>
      <c r="L229" s="301"/>
      <c r="M229" s="301"/>
      <c r="N229" s="301"/>
      <c r="O229" s="301"/>
      <c r="P229" s="301"/>
      <c r="Q229" s="301"/>
      <c r="R229" s="301"/>
      <c r="S229" s="301"/>
      <c r="T229" s="301"/>
      <c r="U229" s="301"/>
      <c r="V229" s="301"/>
      <c r="W229" s="301"/>
      <c r="X229" s="301"/>
      <c r="Y229" s="301"/>
      <c r="Z229" s="301"/>
      <c r="AA229" s="301"/>
      <c r="AB229" s="301"/>
      <c r="AC229" s="301"/>
      <c r="AD229" s="301"/>
      <c r="AE229" s="301"/>
      <c r="AF229" s="301"/>
      <c r="AG229" s="301"/>
      <c r="AH229" s="301"/>
      <c r="AI229" s="301"/>
      <c r="AJ229" s="301"/>
      <c r="AK229" s="301"/>
      <c r="AL229" s="301"/>
      <c r="AM229" s="301"/>
      <c r="AN229" s="301"/>
      <c r="AO229" s="301"/>
      <c r="AP229" s="301"/>
      <c r="AQ229" s="301"/>
      <c r="AR229" s="301"/>
      <c r="AS229" s="301"/>
      <c r="AT229" s="301"/>
      <c r="AU229" s="301"/>
      <c r="AV229" s="301"/>
      <c r="AW229" s="301"/>
      <c r="AX229" s="301"/>
      <c r="AY229" s="301"/>
      <c r="AZ229" s="301"/>
      <c r="BA229" s="301"/>
      <c r="BB229" s="301"/>
      <c r="BC229" s="301"/>
      <c r="BD229" s="301"/>
      <c r="BE229" s="301"/>
      <c r="BF229" s="301"/>
      <c r="BG229" s="301"/>
      <c r="BH229" s="301"/>
      <c r="BI229" s="301"/>
      <c r="BJ229" s="301"/>
      <c r="BK229" s="301"/>
      <c r="BL229" s="301"/>
      <c r="BM229" s="301"/>
      <c r="BN229" s="301"/>
      <c r="BO229" s="301"/>
      <c r="BP229" s="301"/>
      <c r="BQ229" s="301"/>
      <c r="BR229" s="301"/>
      <c r="BS229" s="301"/>
      <c r="BT229" s="301"/>
      <c r="BU229" s="301"/>
      <c r="BV229" s="301"/>
    </row>
    <row r="230" spans="1:74" s="3" customFormat="1" ht="14.4" customHeight="1" x14ac:dyDescent="0.3">
      <c r="A230" s="96"/>
      <c r="B230" s="7"/>
      <c r="C230" s="11"/>
      <c r="D230" s="13"/>
      <c r="E230" s="12"/>
      <c r="F230" s="45"/>
      <c r="G230" s="42"/>
      <c r="H230" s="42"/>
      <c r="I230" s="42"/>
      <c r="J230" s="42"/>
      <c r="K230" s="42"/>
      <c r="L230" s="42"/>
      <c r="M230" s="42"/>
      <c r="N230" s="42"/>
      <c r="BV230" s="177"/>
    </row>
    <row r="231" spans="1:74" s="3" customFormat="1" x14ac:dyDescent="0.3">
      <c r="A231" s="80" t="s">
        <v>625</v>
      </c>
      <c r="B231" s="656" t="s">
        <v>626</v>
      </c>
      <c r="C231" s="731"/>
      <c r="D231" s="731"/>
      <c r="E231" s="656"/>
      <c r="F231" s="731"/>
      <c r="G231" s="731"/>
      <c r="H231" s="664"/>
      <c r="I231" s="664"/>
      <c r="J231" s="664"/>
      <c r="K231" s="664"/>
      <c r="L231" s="664"/>
      <c r="M231" s="664"/>
      <c r="N231" s="664"/>
      <c r="O231" s="664"/>
      <c r="P231" s="664"/>
      <c r="Q231" s="664"/>
      <c r="R231" s="664"/>
      <c r="S231" s="664"/>
      <c r="T231" s="664"/>
      <c r="U231" s="664"/>
      <c r="V231" s="664"/>
      <c r="W231" s="664"/>
      <c r="X231" s="664"/>
      <c r="Y231" s="664"/>
      <c r="Z231" s="664"/>
      <c r="AA231" s="664"/>
      <c r="AB231" s="664"/>
      <c r="AC231" s="664"/>
      <c r="AD231" s="664"/>
      <c r="AE231" s="664"/>
      <c r="AF231" s="664"/>
      <c r="AG231" s="664"/>
      <c r="AH231" s="664"/>
      <c r="AI231" s="664"/>
      <c r="AJ231" s="664"/>
      <c r="AK231" s="664"/>
      <c r="AL231" s="664"/>
      <c r="AM231" s="664"/>
      <c r="AN231" s="664"/>
      <c r="AO231" s="664"/>
      <c r="AP231" s="664"/>
      <c r="AQ231" s="664"/>
      <c r="AR231" s="664"/>
      <c r="AS231" s="664"/>
      <c r="AT231" s="664"/>
      <c r="AU231" s="664"/>
      <c r="AV231" s="664"/>
      <c r="AW231" s="664"/>
      <c r="AX231" s="664"/>
      <c r="AY231" s="664"/>
      <c r="AZ231" s="664"/>
      <c r="BA231" s="664"/>
      <c r="BB231" s="664"/>
      <c r="BC231" s="664"/>
      <c r="BD231" s="664"/>
      <c r="BE231" s="664"/>
      <c r="BF231" s="664"/>
      <c r="BG231" s="664"/>
      <c r="BH231" s="664"/>
      <c r="BI231" s="664"/>
      <c r="BJ231" s="664"/>
      <c r="BK231" s="664"/>
      <c r="BL231" s="664"/>
      <c r="BM231" s="664"/>
      <c r="BN231" s="664"/>
      <c r="BO231" s="664"/>
      <c r="BP231" s="664"/>
      <c r="BQ231" s="664"/>
      <c r="BR231" s="664"/>
      <c r="BS231" s="664"/>
      <c r="BT231" s="664"/>
      <c r="BU231" s="664"/>
      <c r="BV231" s="709"/>
    </row>
    <row r="232" spans="1:74" s="3" customFormat="1" x14ac:dyDescent="0.3">
      <c r="A232" s="96"/>
      <c r="B232" s="14"/>
      <c r="C232" s="14"/>
      <c r="D232" s="14"/>
      <c r="E232" s="14"/>
      <c r="F232" s="13"/>
      <c r="G232" s="13"/>
      <c r="H232" s="26"/>
      <c r="I232" s="26"/>
      <c r="J232" s="26"/>
      <c r="K232" s="26"/>
      <c r="L232" s="26"/>
      <c r="M232" s="26"/>
      <c r="N232" s="26"/>
      <c r="BV232" s="177"/>
    </row>
    <row r="233" spans="1:74" s="3" customFormat="1" ht="30" customHeight="1" x14ac:dyDescent="0.3">
      <c r="A233" s="125" t="s">
        <v>627</v>
      </c>
      <c r="B233" s="125"/>
      <c r="C233" s="141" t="s">
        <v>743</v>
      </c>
      <c r="D233" s="237" t="s">
        <v>33</v>
      </c>
      <c r="E233" s="107"/>
      <c r="F233" s="107"/>
      <c r="G233" s="107"/>
      <c r="H233" s="107"/>
      <c r="I233" s="107"/>
      <c r="J233" s="107"/>
      <c r="K233" s="107"/>
      <c r="L233" s="107"/>
      <c r="M233" s="107"/>
      <c r="N233" s="107"/>
      <c r="O233" s="107"/>
      <c r="P233" s="107"/>
      <c r="Q233" s="107"/>
      <c r="R233" s="107"/>
      <c r="S233" s="107"/>
      <c r="T233" s="107"/>
      <c r="U233" s="107"/>
      <c r="V233" s="107"/>
      <c r="W233" s="107"/>
      <c r="X233" s="107"/>
      <c r="Y233" s="107"/>
      <c r="Z233" s="107"/>
      <c r="AA233" s="107"/>
      <c r="AB233" s="107"/>
      <c r="AC233" s="107"/>
      <c r="AD233" s="107"/>
      <c r="AE233" s="107"/>
      <c r="AF233" s="107"/>
      <c r="AG233" s="107"/>
      <c r="AH233" s="107"/>
      <c r="AI233" s="107"/>
      <c r="AJ233" s="107"/>
      <c r="AK233" s="107"/>
      <c r="AL233" s="107"/>
      <c r="AM233" s="107"/>
      <c r="AN233" s="107"/>
      <c r="AO233" s="107"/>
      <c r="AP233" s="107"/>
      <c r="AQ233" s="107"/>
      <c r="AR233" s="107"/>
      <c r="AS233" s="107"/>
      <c r="AT233" s="107"/>
      <c r="AU233" s="107"/>
      <c r="AV233" s="107"/>
      <c r="AW233" s="107"/>
      <c r="AX233" s="107"/>
      <c r="AY233" s="107"/>
      <c r="AZ233" s="107"/>
      <c r="BA233" s="107"/>
      <c r="BB233" s="107"/>
      <c r="BC233" s="107"/>
      <c r="BD233" s="107"/>
      <c r="BE233" s="107"/>
      <c r="BF233" s="107"/>
      <c r="BG233" s="107"/>
      <c r="BH233" s="107"/>
      <c r="BI233" s="107"/>
      <c r="BJ233" s="107"/>
      <c r="BK233" s="107"/>
      <c r="BL233" s="107"/>
      <c r="BM233" s="107"/>
      <c r="BN233" s="107"/>
      <c r="BO233" s="107"/>
      <c r="BP233" s="107"/>
      <c r="BQ233" s="107"/>
      <c r="BR233" s="107"/>
      <c r="BS233" s="107"/>
      <c r="BT233" s="107"/>
      <c r="BU233" s="107"/>
      <c r="BV233" s="107"/>
    </row>
    <row r="234" spans="1:74" s="3" customFormat="1" ht="14.4" customHeight="1" x14ac:dyDescent="0.3">
      <c r="A234" s="96"/>
      <c r="B234" s="96"/>
      <c r="C234" s="11"/>
      <c r="D234" s="98"/>
      <c r="E234" s="12"/>
      <c r="F234" s="12"/>
      <c r="G234" s="12"/>
      <c r="H234" s="12"/>
      <c r="I234" s="26"/>
      <c r="J234" s="26"/>
      <c r="K234" s="26"/>
      <c r="L234" s="26"/>
      <c r="M234" s="26"/>
      <c r="N234" s="26"/>
      <c r="BV234" s="177"/>
    </row>
    <row r="235" spans="1:74" s="3" customFormat="1" x14ac:dyDescent="0.3">
      <c r="A235" s="80" t="s">
        <v>628</v>
      </c>
      <c r="B235" s="656" t="s">
        <v>629</v>
      </c>
      <c r="C235" s="731"/>
      <c r="D235" s="731"/>
      <c r="E235" s="656"/>
      <c r="F235" s="731"/>
      <c r="G235" s="731"/>
      <c r="H235" s="664"/>
      <c r="I235" s="664"/>
      <c r="J235" s="664"/>
      <c r="K235" s="664"/>
      <c r="L235" s="664"/>
      <c r="M235" s="664"/>
      <c r="N235" s="664"/>
      <c r="O235" s="664"/>
      <c r="P235" s="664"/>
      <c r="Q235" s="664"/>
      <c r="R235" s="664"/>
      <c r="S235" s="664"/>
      <c r="T235" s="664"/>
      <c r="U235" s="664"/>
      <c r="V235" s="664"/>
      <c r="W235" s="664"/>
      <c r="X235" s="664"/>
      <c r="Y235" s="664"/>
      <c r="Z235" s="664"/>
      <c r="AA235" s="664"/>
      <c r="AB235" s="664"/>
      <c r="AC235" s="664"/>
      <c r="AD235" s="664"/>
      <c r="AE235" s="664"/>
      <c r="AF235" s="664"/>
      <c r="AG235" s="664"/>
      <c r="AH235" s="664"/>
      <c r="AI235" s="664"/>
      <c r="AJ235" s="664"/>
      <c r="AK235" s="664"/>
      <c r="AL235" s="664"/>
      <c r="AM235" s="664"/>
      <c r="AN235" s="664"/>
      <c r="AO235" s="664"/>
      <c r="AP235" s="664"/>
      <c r="AQ235" s="664"/>
      <c r="AR235" s="664"/>
      <c r="AS235" s="664"/>
      <c r="AT235" s="664"/>
      <c r="AU235" s="664"/>
      <c r="AV235" s="664"/>
      <c r="AW235" s="664"/>
      <c r="AX235" s="664"/>
      <c r="AY235" s="664"/>
      <c r="AZ235" s="664"/>
      <c r="BA235" s="664"/>
      <c r="BB235" s="664"/>
      <c r="BC235" s="664"/>
      <c r="BD235" s="664"/>
      <c r="BE235" s="664"/>
      <c r="BF235" s="664"/>
      <c r="BG235" s="664"/>
      <c r="BH235" s="664"/>
      <c r="BI235" s="664"/>
      <c r="BJ235" s="664"/>
      <c r="BK235" s="664"/>
      <c r="BL235" s="664"/>
      <c r="BM235" s="664"/>
      <c r="BN235" s="664"/>
      <c r="BO235" s="664"/>
      <c r="BP235" s="664"/>
      <c r="BQ235" s="664"/>
      <c r="BR235" s="664"/>
      <c r="BS235" s="664"/>
      <c r="BT235" s="664"/>
      <c r="BU235" s="664"/>
      <c r="BV235" s="709"/>
    </row>
    <row r="236" spans="1:74" s="3" customFormat="1" x14ac:dyDescent="0.3">
      <c r="A236" s="96"/>
      <c r="B236" s="14"/>
      <c r="C236" s="14"/>
      <c r="D236" s="14"/>
      <c r="E236" s="14"/>
      <c r="F236" s="14"/>
      <c r="G236" s="12"/>
      <c r="H236" s="12"/>
      <c r="I236" s="26"/>
      <c r="J236" s="26"/>
      <c r="K236" s="26"/>
      <c r="L236" s="26"/>
      <c r="M236" s="26"/>
      <c r="N236" s="26"/>
      <c r="BV236" s="177"/>
    </row>
    <row r="237" spans="1:74" s="3" customFormat="1" ht="30" customHeight="1" x14ac:dyDescent="0.3">
      <c r="A237" s="125" t="s">
        <v>630</v>
      </c>
      <c r="B237" s="173" t="s">
        <v>741</v>
      </c>
      <c r="C237" s="127" t="s">
        <v>61</v>
      </c>
      <c r="D237" s="163" t="s">
        <v>62</v>
      </c>
      <c r="E237" s="301">
        <f t="shared" ref="E237:AJ237" si="23">E126</f>
        <v>0</v>
      </c>
      <c r="F237" s="301">
        <f t="shared" si="23"/>
        <v>0</v>
      </c>
      <c r="G237" s="301">
        <f t="shared" si="23"/>
        <v>0</v>
      </c>
      <c r="H237" s="301">
        <f t="shared" si="23"/>
        <v>0</v>
      </c>
      <c r="I237" s="301">
        <f t="shared" si="23"/>
        <v>0</v>
      </c>
      <c r="J237" s="301">
        <f t="shared" si="23"/>
        <v>0</v>
      </c>
      <c r="K237" s="301">
        <f t="shared" si="23"/>
        <v>0</v>
      </c>
      <c r="L237" s="301">
        <f t="shared" si="23"/>
        <v>0</v>
      </c>
      <c r="M237" s="301">
        <f t="shared" si="23"/>
        <v>0</v>
      </c>
      <c r="N237" s="301">
        <f t="shared" si="23"/>
        <v>0</v>
      </c>
      <c r="O237" s="301">
        <f t="shared" si="23"/>
        <v>0</v>
      </c>
      <c r="P237" s="301">
        <f t="shared" si="23"/>
        <v>0</v>
      </c>
      <c r="Q237" s="301">
        <f t="shared" si="23"/>
        <v>0</v>
      </c>
      <c r="R237" s="301">
        <f t="shared" si="23"/>
        <v>0</v>
      </c>
      <c r="S237" s="301">
        <f t="shared" si="23"/>
        <v>0</v>
      </c>
      <c r="T237" s="301">
        <f t="shared" si="23"/>
        <v>0</v>
      </c>
      <c r="U237" s="301">
        <f t="shared" si="23"/>
        <v>0</v>
      </c>
      <c r="V237" s="301">
        <f t="shared" si="23"/>
        <v>0</v>
      </c>
      <c r="W237" s="301">
        <f t="shared" si="23"/>
        <v>0</v>
      </c>
      <c r="X237" s="301">
        <f t="shared" si="23"/>
        <v>0</v>
      </c>
      <c r="Y237" s="301">
        <f t="shared" si="23"/>
        <v>0</v>
      </c>
      <c r="Z237" s="301">
        <f t="shared" si="23"/>
        <v>0</v>
      </c>
      <c r="AA237" s="301">
        <f t="shared" si="23"/>
        <v>0</v>
      </c>
      <c r="AB237" s="301">
        <f t="shared" si="23"/>
        <v>0</v>
      </c>
      <c r="AC237" s="301">
        <f t="shared" si="23"/>
        <v>0</v>
      </c>
      <c r="AD237" s="301">
        <f t="shared" si="23"/>
        <v>0</v>
      </c>
      <c r="AE237" s="301">
        <f t="shared" si="23"/>
        <v>0</v>
      </c>
      <c r="AF237" s="301">
        <f t="shared" si="23"/>
        <v>0</v>
      </c>
      <c r="AG237" s="301">
        <f t="shared" si="23"/>
        <v>0</v>
      </c>
      <c r="AH237" s="301">
        <f t="shared" si="23"/>
        <v>0</v>
      </c>
      <c r="AI237" s="301">
        <f t="shared" si="23"/>
        <v>0</v>
      </c>
      <c r="AJ237" s="301">
        <f t="shared" si="23"/>
        <v>0</v>
      </c>
      <c r="AK237" s="301">
        <f t="shared" ref="AK237:BP237" si="24">AK126</f>
        <v>0</v>
      </c>
      <c r="AL237" s="301">
        <f t="shared" si="24"/>
        <v>0</v>
      </c>
      <c r="AM237" s="301">
        <f t="shared" si="24"/>
        <v>0</v>
      </c>
      <c r="AN237" s="301">
        <f t="shared" si="24"/>
        <v>0</v>
      </c>
      <c r="AO237" s="301">
        <f t="shared" si="24"/>
        <v>0</v>
      </c>
      <c r="AP237" s="301">
        <f t="shared" si="24"/>
        <v>0</v>
      </c>
      <c r="AQ237" s="301">
        <f t="shared" si="24"/>
        <v>0</v>
      </c>
      <c r="AR237" s="301">
        <f t="shared" si="24"/>
        <v>0</v>
      </c>
      <c r="AS237" s="301">
        <f t="shared" si="24"/>
        <v>0</v>
      </c>
      <c r="AT237" s="301">
        <f t="shared" si="24"/>
        <v>0</v>
      </c>
      <c r="AU237" s="301">
        <f t="shared" si="24"/>
        <v>0</v>
      </c>
      <c r="AV237" s="301">
        <f t="shared" si="24"/>
        <v>0</v>
      </c>
      <c r="AW237" s="301">
        <f t="shared" si="24"/>
        <v>0</v>
      </c>
      <c r="AX237" s="301">
        <f t="shared" si="24"/>
        <v>0</v>
      </c>
      <c r="AY237" s="301">
        <f t="shared" si="24"/>
        <v>0</v>
      </c>
      <c r="AZ237" s="301">
        <f t="shared" si="24"/>
        <v>0</v>
      </c>
      <c r="BA237" s="301">
        <f t="shared" si="24"/>
        <v>0</v>
      </c>
      <c r="BB237" s="301">
        <f t="shared" si="24"/>
        <v>0</v>
      </c>
      <c r="BC237" s="301">
        <f t="shared" si="24"/>
        <v>0</v>
      </c>
      <c r="BD237" s="301">
        <f t="shared" si="24"/>
        <v>0</v>
      </c>
      <c r="BE237" s="301">
        <f t="shared" si="24"/>
        <v>0</v>
      </c>
      <c r="BF237" s="301">
        <f t="shared" si="24"/>
        <v>0</v>
      </c>
      <c r="BG237" s="301">
        <f t="shared" si="24"/>
        <v>0</v>
      </c>
      <c r="BH237" s="301">
        <f t="shared" si="24"/>
        <v>0</v>
      </c>
      <c r="BI237" s="301">
        <f t="shared" si="24"/>
        <v>0</v>
      </c>
      <c r="BJ237" s="301">
        <f t="shared" si="24"/>
        <v>0</v>
      </c>
      <c r="BK237" s="301">
        <f t="shared" si="24"/>
        <v>0</v>
      </c>
      <c r="BL237" s="301">
        <f t="shared" si="24"/>
        <v>0</v>
      </c>
      <c r="BM237" s="301">
        <f t="shared" si="24"/>
        <v>0</v>
      </c>
      <c r="BN237" s="301">
        <f t="shared" si="24"/>
        <v>0</v>
      </c>
      <c r="BO237" s="301">
        <f t="shared" si="24"/>
        <v>0</v>
      </c>
      <c r="BP237" s="301">
        <f t="shared" si="24"/>
        <v>0</v>
      </c>
      <c r="BQ237" s="301">
        <f t="shared" ref="BQ237:BV237" si="25">BQ126</f>
        <v>0</v>
      </c>
      <c r="BR237" s="301">
        <f t="shared" si="25"/>
        <v>0</v>
      </c>
      <c r="BS237" s="301">
        <f t="shared" si="25"/>
        <v>0</v>
      </c>
      <c r="BT237" s="301">
        <f t="shared" si="25"/>
        <v>0</v>
      </c>
      <c r="BU237" s="301">
        <f t="shared" si="25"/>
        <v>0</v>
      </c>
      <c r="BV237" s="301">
        <f t="shared" si="25"/>
        <v>0</v>
      </c>
    </row>
    <row r="238" spans="1:74" s="3" customFormat="1" ht="30" customHeight="1" x14ac:dyDescent="0.3">
      <c r="A238" s="125" t="s">
        <v>656</v>
      </c>
      <c r="B238" s="108"/>
      <c r="C238" s="127" t="s">
        <v>659</v>
      </c>
      <c r="D238" s="163" t="s">
        <v>62</v>
      </c>
      <c r="E238" s="301">
        <f>E237-E239</f>
        <v>0</v>
      </c>
      <c r="F238" s="301">
        <f t="shared" ref="F238:BQ238" si="26">F237-F239</f>
        <v>0</v>
      </c>
      <c r="G238" s="301">
        <f t="shared" si="26"/>
        <v>0</v>
      </c>
      <c r="H238" s="301">
        <f t="shared" si="26"/>
        <v>0</v>
      </c>
      <c r="I238" s="301">
        <f t="shared" si="26"/>
        <v>0</v>
      </c>
      <c r="J238" s="301">
        <f t="shared" si="26"/>
        <v>0</v>
      </c>
      <c r="K238" s="301">
        <f t="shared" si="26"/>
        <v>0</v>
      </c>
      <c r="L238" s="301">
        <f t="shared" si="26"/>
        <v>0</v>
      </c>
      <c r="M238" s="301">
        <f t="shared" si="26"/>
        <v>0</v>
      </c>
      <c r="N238" s="301">
        <f t="shared" si="26"/>
        <v>0</v>
      </c>
      <c r="O238" s="301">
        <f t="shared" si="26"/>
        <v>0</v>
      </c>
      <c r="P238" s="301">
        <f t="shared" si="26"/>
        <v>0</v>
      </c>
      <c r="Q238" s="301">
        <f t="shared" si="26"/>
        <v>0</v>
      </c>
      <c r="R238" s="301">
        <f t="shared" si="26"/>
        <v>0</v>
      </c>
      <c r="S238" s="301">
        <f t="shared" si="26"/>
        <v>0</v>
      </c>
      <c r="T238" s="301">
        <f t="shared" si="26"/>
        <v>0</v>
      </c>
      <c r="U238" s="301">
        <f t="shared" si="26"/>
        <v>0</v>
      </c>
      <c r="V238" s="301">
        <f t="shared" si="26"/>
        <v>0</v>
      </c>
      <c r="W238" s="301">
        <f t="shared" si="26"/>
        <v>0</v>
      </c>
      <c r="X238" s="301">
        <f t="shared" si="26"/>
        <v>0</v>
      </c>
      <c r="Y238" s="301">
        <f t="shared" si="26"/>
        <v>0</v>
      </c>
      <c r="Z238" s="301">
        <f t="shared" si="26"/>
        <v>0</v>
      </c>
      <c r="AA238" s="301">
        <f t="shared" si="26"/>
        <v>0</v>
      </c>
      <c r="AB238" s="301">
        <f t="shared" si="26"/>
        <v>0</v>
      </c>
      <c r="AC238" s="301">
        <f t="shared" si="26"/>
        <v>0</v>
      </c>
      <c r="AD238" s="301">
        <f t="shared" si="26"/>
        <v>0</v>
      </c>
      <c r="AE238" s="301">
        <f t="shared" si="26"/>
        <v>0</v>
      </c>
      <c r="AF238" s="301">
        <f t="shared" si="26"/>
        <v>0</v>
      </c>
      <c r="AG238" s="301">
        <f t="shared" si="26"/>
        <v>0</v>
      </c>
      <c r="AH238" s="301">
        <f t="shared" si="26"/>
        <v>0</v>
      </c>
      <c r="AI238" s="301">
        <f t="shared" si="26"/>
        <v>0</v>
      </c>
      <c r="AJ238" s="301">
        <f t="shared" si="26"/>
        <v>0</v>
      </c>
      <c r="AK238" s="301">
        <f t="shared" si="26"/>
        <v>0</v>
      </c>
      <c r="AL238" s="301">
        <f t="shared" si="26"/>
        <v>0</v>
      </c>
      <c r="AM238" s="301">
        <f t="shared" si="26"/>
        <v>0</v>
      </c>
      <c r="AN238" s="301">
        <f t="shared" si="26"/>
        <v>0</v>
      </c>
      <c r="AO238" s="301">
        <f t="shared" si="26"/>
        <v>0</v>
      </c>
      <c r="AP238" s="301">
        <f t="shared" si="26"/>
        <v>0</v>
      </c>
      <c r="AQ238" s="301">
        <f t="shared" si="26"/>
        <v>0</v>
      </c>
      <c r="AR238" s="301">
        <f t="shared" si="26"/>
        <v>0</v>
      </c>
      <c r="AS238" s="301">
        <f t="shared" si="26"/>
        <v>0</v>
      </c>
      <c r="AT238" s="301">
        <f t="shared" si="26"/>
        <v>0</v>
      </c>
      <c r="AU238" s="301">
        <f t="shared" si="26"/>
        <v>0</v>
      </c>
      <c r="AV238" s="301">
        <f t="shared" si="26"/>
        <v>0</v>
      </c>
      <c r="AW238" s="301">
        <f t="shared" si="26"/>
        <v>0</v>
      </c>
      <c r="AX238" s="301">
        <f t="shared" si="26"/>
        <v>0</v>
      </c>
      <c r="AY238" s="301">
        <f t="shared" si="26"/>
        <v>0</v>
      </c>
      <c r="AZ238" s="301">
        <f t="shared" si="26"/>
        <v>0</v>
      </c>
      <c r="BA238" s="301">
        <f t="shared" si="26"/>
        <v>0</v>
      </c>
      <c r="BB238" s="301">
        <f t="shared" si="26"/>
        <v>0</v>
      </c>
      <c r="BC238" s="301">
        <f t="shared" si="26"/>
        <v>0</v>
      </c>
      <c r="BD238" s="301">
        <f t="shared" si="26"/>
        <v>0</v>
      </c>
      <c r="BE238" s="301">
        <f t="shared" si="26"/>
        <v>0</v>
      </c>
      <c r="BF238" s="301">
        <f t="shared" si="26"/>
        <v>0</v>
      </c>
      <c r="BG238" s="301">
        <f t="shared" si="26"/>
        <v>0</v>
      </c>
      <c r="BH238" s="301">
        <f t="shared" si="26"/>
        <v>0</v>
      </c>
      <c r="BI238" s="301">
        <f t="shared" si="26"/>
        <v>0</v>
      </c>
      <c r="BJ238" s="301">
        <f t="shared" si="26"/>
        <v>0</v>
      </c>
      <c r="BK238" s="301">
        <f t="shared" si="26"/>
        <v>0</v>
      </c>
      <c r="BL238" s="301">
        <f t="shared" si="26"/>
        <v>0</v>
      </c>
      <c r="BM238" s="301">
        <f t="shared" si="26"/>
        <v>0</v>
      </c>
      <c r="BN238" s="301">
        <f t="shared" si="26"/>
        <v>0</v>
      </c>
      <c r="BO238" s="301">
        <f t="shared" si="26"/>
        <v>0</v>
      </c>
      <c r="BP238" s="301">
        <f t="shared" si="26"/>
        <v>0</v>
      </c>
      <c r="BQ238" s="301">
        <f t="shared" si="26"/>
        <v>0</v>
      </c>
      <c r="BR238" s="301">
        <f t="shared" ref="BR238:BV238" si="27">BR237-BR239</f>
        <v>0</v>
      </c>
      <c r="BS238" s="301">
        <f t="shared" si="27"/>
        <v>0</v>
      </c>
      <c r="BT238" s="301">
        <f t="shared" si="27"/>
        <v>0</v>
      </c>
      <c r="BU238" s="301">
        <f t="shared" si="27"/>
        <v>0</v>
      </c>
      <c r="BV238" s="301">
        <f t="shared" si="27"/>
        <v>0</v>
      </c>
    </row>
    <row r="239" spans="1:74" s="3" customFormat="1" ht="27" customHeight="1" x14ac:dyDescent="0.3">
      <c r="A239" s="125" t="s">
        <v>657</v>
      </c>
      <c r="B239" s="173" t="s">
        <v>741</v>
      </c>
      <c r="C239" s="127" t="s">
        <v>661</v>
      </c>
      <c r="D239" s="163" t="s">
        <v>62</v>
      </c>
      <c r="E239" s="301">
        <f t="shared" ref="E239:AJ239" si="28">E127</f>
        <v>0</v>
      </c>
      <c r="F239" s="301">
        <f t="shared" si="28"/>
        <v>0</v>
      </c>
      <c r="G239" s="301">
        <f t="shared" si="28"/>
        <v>0</v>
      </c>
      <c r="H239" s="301">
        <f t="shared" si="28"/>
        <v>0</v>
      </c>
      <c r="I239" s="301">
        <f t="shared" si="28"/>
        <v>0</v>
      </c>
      <c r="J239" s="301">
        <f t="shared" si="28"/>
        <v>0</v>
      </c>
      <c r="K239" s="301">
        <f t="shared" si="28"/>
        <v>0</v>
      </c>
      <c r="L239" s="301">
        <f t="shared" si="28"/>
        <v>0</v>
      </c>
      <c r="M239" s="301">
        <f t="shared" si="28"/>
        <v>0</v>
      </c>
      <c r="N239" s="301">
        <f t="shared" si="28"/>
        <v>0</v>
      </c>
      <c r="O239" s="301">
        <f t="shared" si="28"/>
        <v>0</v>
      </c>
      <c r="P239" s="301">
        <f t="shared" si="28"/>
        <v>0</v>
      </c>
      <c r="Q239" s="301">
        <f t="shared" si="28"/>
        <v>0</v>
      </c>
      <c r="R239" s="301">
        <f t="shared" si="28"/>
        <v>0</v>
      </c>
      <c r="S239" s="301">
        <f t="shared" si="28"/>
        <v>0</v>
      </c>
      <c r="T239" s="301">
        <f t="shared" si="28"/>
        <v>0</v>
      </c>
      <c r="U239" s="301">
        <f t="shared" si="28"/>
        <v>0</v>
      </c>
      <c r="V239" s="301">
        <f t="shared" si="28"/>
        <v>0</v>
      </c>
      <c r="W239" s="301">
        <f t="shared" si="28"/>
        <v>0</v>
      </c>
      <c r="X239" s="301">
        <f t="shared" si="28"/>
        <v>0</v>
      </c>
      <c r="Y239" s="301">
        <f t="shared" si="28"/>
        <v>0</v>
      </c>
      <c r="Z239" s="301">
        <f t="shared" si="28"/>
        <v>0</v>
      </c>
      <c r="AA239" s="301">
        <f t="shared" si="28"/>
        <v>0</v>
      </c>
      <c r="AB239" s="301">
        <f t="shared" si="28"/>
        <v>0</v>
      </c>
      <c r="AC239" s="301">
        <f t="shared" si="28"/>
        <v>0</v>
      </c>
      <c r="AD239" s="301">
        <f t="shared" si="28"/>
        <v>0</v>
      </c>
      <c r="AE239" s="301">
        <f t="shared" si="28"/>
        <v>0</v>
      </c>
      <c r="AF239" s="301">
        <f t="shared" si="28"/>
        <v>0</v>
      </c>
      <c r="AG239" s="301">
        <f t="shared" si="28"/>
        <v>0</v>
      </c>
      <c r="AH239" s="301">
        <f t="shared" si="28"/>
        <v>0</v>
      </c>
      <c r="AI239" s="301">
        <f t="shared" si="28"/>
        <v>0</v>
      </c>
      <c r="AJ239" s="301">
        <f t="shared" si="28"/>
        <v>0</v>
      </c>
      <c r="AK239" s="301">
        <f t="shared" ref="AK239:BP239" si="29">AK127</f>
        <v>0</v>
      </c>
      <c r="AL239" s="301">
        <f t="shared" si="29"/>
        <v>0</v>
      </c>
      <c r="AM239" s="301">
        <f t="shared" si="29"/>
        <v>0</v>
      </c>
      <c r="AN239" s="301">
        <f t="shared" si="29"/>
        <v>0</v>
      </c>
      <c r="AO239" s="301">
        <f t="shared" si="29"/>
        <v>0</v>
      </c>
      <c r="AP239" s="301">
        <f t="shared" si="29"/>
        <v>0</v>
      </c>
      <c r="AQ239" s="301">
        <f t="shared" si="29"/>
        <v>0</v>
      </c>
      <c r="AR239" s="301">
        <f t="shared" si="29"/>
        <v>0</v>
      </c>
      <c r="AS239" s="301">
        <f t="shared" si="29"/>
        <v>0</v>
      </c>
      <c r="AT239" s="301">
        <f t="shared" si="29"/>
        <v>0</v>
      </c>
      <c r="AU239" s="301">
        <f t="shared" si="29"/>
        <v>0</v>
      </c>
      <c r="AV239" s="301">
        <f t="shared" si="29"/>
        <v>0</v>
      </c>
      <c r="AW239" s="301">
        <f t="shared" si="29"/>
        <v>0</v>
      </c>
      <c r="AX239" s="301">
        <f t="shared" si="29"/>
        <v>0</v>
      </c>
      <c r="AY239" s="301">
        <f t="shared" si="29"/>
        <v>0</v>
      </c>
      <c r="AZ239" s="301">
        <f t="shared" si="29"/>
        <v>0</v>
      </c>
      <c r="BA239" s="301">
        <f t="shared" si="29"/>
        <v>0</v>
      </c>
      <c r="BB239" s="301">
        <f t="shared" si="29"/>
        <v>0</v>
      </c>
      <c r="BC239" s="301">
        <f t="shared" si="29"/>
        <v>0</v>
      </c>
      <c r="BD239" s="301">
        <f t="shared" si="29"/>
        <v>0</v>
      </c>
      <c r="BE239" s="301">
        <f t="shared" si="29"/>
        <v>0</v>
      </c>
      <c r="BF239" s="301">
        <f t="shared" si="29"/>
        <v>0</v>
      </c>
      <c r="BG239" s="301">
        <f t="shared" si="29"/>
        <v>0</v>
      </c>
      <c r="BH239" s="301">
        <f t="shared" si="29"/>
        <v>0</v>
      </c>
      <c r="BI239" s="301">
        <f t="shared" si="29"/>
        <v>0</v>
      </c>
      <c r="BJ239" s="301">
        <f t="shared" si="29"/>
        <v>0</v>
      </c>
      <c r="BK239" s="301">
        <f t="shared" si="29"/>
        <v>0</v>
      </c>
      <c r="BL239" s="301">
        <f t="shared" si="29"/>
        <v>0</v>
      </c>
      <c r="BM239" s="301">
        <f t="shared" si="29"/>
        <v>0</v>
      </c>
      <c r="BN239" s="301">
        <f t="shared" si="29"/>
        <v>0</v>
      </c>
      <c r="BO239" s="301">
        <f t="shared" si="29"/>
        <v>0</v>
      </c>
      <c r="BP239" s="301">
        <f t="shared" si="29"/>
        <v>0</v>
      </c>
      <c r="BQ239" s="301">
        <f t="shared" ref="BQ239:BV239" si="30">BQ127</f>
        <v>0</v>
      </c>
      <c r="BR239" s="301">
        <f t="shared" si="30"/>
        <v>0</v>
      </c>
      <c r="BS239" s="301">
        <f t="shared" si="30"/>
        <v>0</v>
      </c>
      <c r="BT239" s="301">
        <f t="shared" si="30"/>
        <v>0</v>
      </c>
      <c r="BU239" s="301">
        <f t="shared" si="30"/>
        <v>0</v>
      </c>
      <c r="BV239" s="301">
        <f t="shared" si="30"/>
        <v>0</v>
      </c>
    </row>
    <row r="240" spans="1:74" s="3" customFormat="1" ht="27" customHeight="1" x14ac:dyDescent="0.3">
      <c r="A240" s="125" t="s">
        <v>658</v>
      </c>
      <c r="B240" s="108"/>
      <c r="C240" s="127" t="s">
        <v>780</v>
      </c>
      <c r="D240" s="163" t="s">
        <v>62</v>
      </c>
      <c r="E240" s="301"/>
      <c r="F240" s="301"/>
      <c r="G240" s="301"/>
      <c r="H240" s="301"/>
      <c r="I240" s="301"/>
      <c r="J240" s="301"/>
      <c r="K240" s="301"/>
      <c r="L240" s="301"/>
      <c r="M240" s="301"/>
      <c r="N240" s="301"/>
      <c r="O240" s="301"/>
      <c r="P240" s="301"/>
      <c r="Q240" s="301"/>
      <c r="R240" s="301"/>
      <c r="S240" s="301"/>
      <c r="T240" s="301"/>
      <c r="U240" s="301"/>
      <c r="V240" s="301"/>
      <c r="W240" s="301"/>
      <c r="X240" s="301"/>
      <c r="Y240" s="301"/>
      <c r="Z240" s="301"/>
      <c r="AA240" s="301"/>
      <c r="AB240" s="301"/>
      <c r="AC240" s="301"/>
      <c r="AD240" s="301"/>
      <c r="AE240" s="301"/>
      <c r="AF240" s="301"/>
      <c r="AG240" s="301"/>
      <c r="AH240" s="301"/>
      <c r="AI240" s="301"/>
      <c r="AJ240" s="301"/>
      <c r="AK240" s="301"/>
      <c r="AL240" s="301"/>
      <c r="AM240" s="301"/>
      <c r="AN240" s="301"/>
      <c r="AO240" s="301"/>
      <c r="AP240" s="301"/>
      <c r="AQ240" s="301"/>
      <c r="AR240" s="301"/>
      <c r="AS240" s="301"/>
      <c r="AT240" s="301"/>
      <c r="AU240" s="301"/>
      <c r="AV240" s="301"/>
      <c r="AW240" s="301"/>
      <c r="AX240" s="301"/>
      <c r="AY240" s="301"/>
      <c r="AZ240" s="301"/>
      <c r="BA240" s="301"/>
      <c r="BB240" s="301"/>
      <c r="BC240" s="301"/>
      <c r="BD240" s="301"/>
      <c r="BE240" s="301"/>
      <c r="BF240" s="301"/>
      <c r="BG240" s="301"/>
      <c r="BH240" s="301"/>
      <c r="BI240" s="301"/>
      <c r="BJ240" s="301"/>
      <c r="BK240" s="301"/>
      <c r="BL240" s="301"/>
      <c r="BM240" s="301"/>
      <c r="BN240" s="301"/>
      <c r="BO240" s="301"/>
      <c r="BP240" s="301"/>
      <c r="BQ240" s="301"/>
      <c r="BR240" s="301"/>
      <c r="BS240" s="301"/>
      <c r="BT240" s="301"/>
      <c r="BU240" s="301"/>
      <c r="BV240" s="301"/>
    </row>
    <row r="241" spans="1:74" s="3" customFormat="1" ht="30" customHeight="1" x14ac:dyDescent="0.3">
      <c r="A241" s="125" t="s">
        <v>781</v>
      </c>
      <c r="B241" s="108"/>
      <c r="C241" s="127" t="s">
        <v>660</v>
      </c>
      <c r="D241" s="163" t="s">
        <v>62</v>
      </c>
      <c r="E241" s="301"/>
      <c r="F241" s="301"/>
      <c r="G241" s="301"/>
      <c r="H241" s="301"/>
      <c r="I241" s="301"/>
      <c r="J241" s="301"/>
      <c r="K241" s="301"/>
      <c r="L241" s="301"/>
      <c r="M241" s="301"/>
      <c r="N241" s="301"/>
      <c r="O241" s="301"/>
      <c r="P241" s="301"/>
      <c r="Q241" s="301"/>
      <c r="R241" s="301"/>
      <c r="S241" s="301"/>
      <c r="T241" s="301"/>
      <c r="U241" s="301"/>
      <c r="V241" s="301"/>
      <c r="W241" s="301"/>
      <c r="X241" s="301"/>
      <c r="Y241" s="301"/>
      <c r="Z241" s="301"/>
      <c r="AA241" s="301"/>
      <c r="AB241" s="301"/>
      <c r="AC241" s="301"/>
      <c r="AD241" s="301"/>
      <c r="AE241" s="301"/>
      <c r="AF241" s="301"/>
      <c r="AG241" s="301"/>
      <c r="AH241" s="301"/>
      <c r="AI241" s="301"/>
      <c r="AJ241" s="301"/>
      <c r="AK241" s="301"/>
      <c r="AL241" s="301"/>
      <c r="AM241" s="301"/>
      <c r="AN241" s="301"/>
      <c r="AO241" s="301"/>
      <c r="AP241" s="301"/>
      <c r="AQ241" s="301"/>
      <c r="AR241" s="301"/>
      <c r="AS241" s="301"/>
      <c r="AT241" s="301"/>
      <c r="AU241" s="301"/>
      <c r="AV241" s="301"/>
      <c r="AW241" s="301"/>
      <c r="AX241" s="301"/>
      <c r="AY241" s="301"/>
      <c r="AZ241" s="301"/>
      <c r="BA241" s="301"/>
      <c r="BB241" s="301"/>
      <c r="BC241" s="301"/>
      <c r="BD241" s="301"/>
      <c r="BE241" s="301"/>
      <c r="BF241" s="301"/>
      <c r="BG241" s="301"/>
      <c r="BH241" s="301"/>
      <c r="BI241" s="301"/>
      <c r="BJ241" s="301"/>
      <c r="BK241" s="301"/>
      <c r="BL241" s="301"/>
      <c r="BM241" s="301"/>
      <c r="BN241" s="301"/>
      <c r="BO241" s="301"/>
      <c r="BP241" s="301"/>
      <c r="BQ241" s="301"/>
      <c r="BR241" s="301"/>
      <c r="BS241" s="301"/>
      <c r="BT241" s="301"/>
      <c r="BU241" s="301"/>
      <c r="BV241" s="301"/>
    </row>
    <row r="242" spans="1:74" s="3" customFormat="1" ht="30" customHeight="1" x14ac:dyDescent="0.3">
      <c r="A242" s="125" t="s">
        <v>782</v>
      </c>
      <c r="B242" s="108"/>
      <c r="C242" s="127" t="s">
        <v>662</v>
      </c>
      <c r="D242" s="163" t="s">
        <v>62</v>
      </c>
      <c r="E242" s="301"/>
      <c r="F242" s="301"/>
      <c r="G242" s="301"/>
      <c r="H242" s="301"/>
      <c r="I242" s="301"/>
      <c r="J242" s="301"/>
      <c r="K242" s="301"/>
      <c r="L242" s="301"/>
      <c r="M242" s="301"/>
      <c r="N242" s="301"/>
      <c r="O242" s="301"/>
      <c r="P242" s="301"/>
      <c r="Q242" s="301"/>
      <c r="R242" s="301"/>
      <c r="S242" s="301"/>
      <c r="T242" s="301"/>
      <c r="U242" s="301"/>
      <c r="V242" s="301"/>
      <c r="W242" s="301"/>
      <c r="X242" s="301"/>
      <c r="Y242" s="301"/>
      <c r="Z242" s="301"/>
      <c r="AA242" s="301"/>
      <c r="AB242" s="301"/>
      <c r="AC242" s="301"/>
      <c r="AD242" s="301"/>
      <c r="AE242" s="301"/>
      <c r="AF242" s="301"/>
      <c r="AG242" s="301"/>
      <c r="AH242" s="301"/>
      <c r="AI242" s="301"/>
      <c r="AJ242" s="301"/>
      <c r="AK242" s="301"/>
      <c r="AL242" s="301"/>
      <c r="AM242" s="301"/>
      <c r="AN242" s="301"/>
      <c r="AO242" s="301"/>
      <c r="AP242" s="301"/>
      <c r="AQ242" s="301"/>
      <c r="AR242" s="301"/>
      <c r="AS242" s="301"/>
      <c r="AT242" s="301"/>
      <c r="AU242" s="301"/>
      <c r="AV242" s="301"/>
      <c r="AW242" s="301"/>
      <c r="AX242" s="301"/>
      <c r="AY242" s="301"/>
      <c r="AZ242" s="301"/>
      <c r="BA242" s="301"/>
      <c r="BB242" s="301"/>
      <c r="BC242" s="301"/>
      <c r="BD242" s="301"/>
      <c r="BE242" s="301"/>
      <c r="BF242" s="301"/>
      <c r="BG242" s="301"/>
      <c r="BH242" s="301"/>
      <c r="BI242" s="301"/>
      <c r="BJ242" s="301"/>
      <c r="BK242" s="301"/>
      <c r="BL242" s="301"/>
      <c r="BM242" s="301"/>
      <c r="BN242" s="301"/>
      <c r="BO242" s="301"/>
      <c r="BP242" s="301"/>
      <c r="BQ242" s="301"/>
      <c r="BR242" s="301"/>
      <c r="BS242" s="301"/>
      <c r="BT242" s="301"/>
      <c r="BU242" s="301"/>
      <c r="BV242" s="301"/>
    </row>
    <row r="243" spans="1:74" s="3" customFormat="1" ht="13.2" customHeight="1" x14ac:dyDescent="0.3">
      <c r="A243" s="96"/>
      <c r="B243" s="96"/>
      <c r="C243" s="11"/>
      <c r="D243" s="13"/>
      <c r="E243" s="12"/>
      <c r="F243" s="12"/>
      <c r="G243" s="12"/>
      <c r="H243" s="12"/>
      <c r="I243" s="26"/>
      <c r="J243" s="26"/>
      <c r="K243" s="26"/>
      <c r="L243" s="26"/>
      <c r="M243" s="26"/>
      <c r="N243" s="26"/>
      <c r="BV243" s="177"/>
    </row>
    <row r="244" spans="1:74" s="3" customFormat="1" x14ac:dyDescent="0.3">
      <c r="A244" s="80" t="s">
        <v>631</v>
      </c>
      <c r="B244" s="656" t="s">
        <v>632</v>
      </c>
      <c r="C244" s="731"/>
      <c r="D244" s="731"/>
      <c r="E244" s="656"/>
      <c r="F244" s="731"/>
      <c r="G244" s="731"/>
      <c r="H244" s="731"/>
      <c r="I244" s="731"/>
      <c r="J244" s="731"/>
      <c r="K244" s="731"/>
      <c r="L244" s="731"/>
      <c r="M244" s="731"/>
      <c r="N244" s="731"/>
      <c r="O244" s="731"/>
      <c r="P244" s="731"/>
      <c r="Q244" s="731"/>
      <c r="R244" s="731"/>
      <c r="S244" s="731"/>
      <c r="T244" s="731"/>
      <c r="U244" s="731"/>
      <c r="V244" s="731"/>
      <c r="W244" s="731"/>
      <c r="X244" s="731"/>
      <c r="Y244" s="731"/>
      <c r="Z244" s="731"/>
      <c r="AA244" s="731"/>
      <c r="AB244" s="731"/>
      <c r="AC244" s="731"/>
      <c r="AD244" s="731"/>
      <c r="AE244" s="731"/>
      <c r="AF244" s="731"/>
      <c r="AG244" s="731"/>
      <c r="AH244" s="731"/>
      <c r="AI244" s="731"/>
      <c r="AJ244" s="731"/>
      <c r="AK244" s="731"/>
      <c r="AL244" s="731"/>
      <c r="AM244" s="731"/>
      <c r="AN244" s="731"/>
      <c r="AO244" s="731"/>
      <c r="AP244" s="731"/>
      <c r="AQ244" s="731"/>
      <c r="AR244" s="731"/>
      <c r="AS244" s="731"/>
      <c r="AT244" s="731"/>
      <c r="AU244" s="731"/>
      <c r="AV244" s="731"/>
      <c r="AW244" s="731"/>
      <c r="AX244" s="731"/>
      <c r="AY244" s="731"/>
      <c r="AZ244" s="731"/>
      <c r="BA244" s="731"/>
      <c r="BB244" s="731"/>
      <c r="BC244" s="731"/>
      <c r="BD244" s="731"/>
      <c r="BE244" s="731"/>
      <c r="BF244" s="731"/>
      <c r="BG244" s="731"/>
      <c r="BH244" s="731"/>
      <c r="BI244" s="731"/>
      <c r="BJ244" s="731"/>
      <c r="BK244" s="731"/>
      <c r="BL244" s="731"/>
      <c r="BM244" s="731"/>
      <c r="BN244" s="731"/>
      <c r="BO244" s="731"/>
      <c r="BP244" s="731"/>
      <c r="BQ244" s="731"/>
      <c r="BR244" s="731"/>
      <c r="BS244" s="731"/>
      <c r="BT244" s="731"/>
      <c r="BU244" s="731"/>
      <c r="BV244" s="732"/>
    </row>
    <row r="245" spans="1:74" s="3" customFormat="1" x14ac:dyDescent="0.3">
      <c r="A245" s="96"/>
      <c r="B245" s="14"/>
      <c r="C245" s="14"/>
      <c r="D245" s="14"/>
      <c r="E245" s="14"/>
      <c r="F245" s="14"/>
      <c r="G245" s="12"/>
      <c r="H245" s="12"/>
      <c r="I245" s="26"/>
      <c r="J245" s="26"/>
      <c r="K245" s="26"/>
      <c r="L245" s="26"/>
      <c r="M245" s="26"/>
      <c r="N245" s="26"/>
      <c r="BV245" s="177"/>
    </row>
    <row r="246" spans="1:74" s="3" customFormat="1" ht="30" customHeight="1" x14ac:dyDescent="0.3">
      <c r="A246" s="125"/>
      <c r="B246" s="125"/>
      <c r="C246" s="141" t="s">
        <v>1304</v>
      </c>
      <c r="D246" s="358"/>
      <c r="E246" s="258" t="s">
        <v>1123</v>
      </c>
      <c r="F246" s="258" t="s">
        <v>1123</v>
      </c>
      <c r="G246" s="258" t="s">
        <v>1123</v>
      </c>
      <c r="H246" s="258" t="s">
        <v>1123</v>
      </c>
      <c r="I246" s="258" t="s">
        <v>1123</v>
      </c>
      <c r="J246" s="258" t="s">
        <v>1123</v>
      </c>
      <c r="K246" s="258" t="s">
        <v>1123</v>
      </c>
      <c r="L246" s="258" t="s">
        <v>1123</v>
      </c>
      <c r="M246" s="258" t="s">
        <v>1123</v>
      </c>
      <c r="N246" s="258" t="s">
        <v>1123</v>
      </c>
      <c r="O246" s="258" t="s">
        <v>1123</v>
      </c>
      <c r="P246" s="258" t="s">
        <v>1123</v>
      </c>
      <c r="Q246" s="258" t="s">
        <v>1123</v>
      </c>
      <c r="R246" s="258" t="s">
        <v>1123</v>
      </c>
      <c r="S246" s="258" t="s">
        <v>1123</v>
      </c>
      <c r="T246" s="258" t="s">
        <v>1123</v>
      </c>
      <c r="U246" s="258" t="s">
        <v>1123</v>
      </c>
      <c r="V246" s="258" t="s">
        <v>1123</v>
      </c>
      <c r="W246" s="258" t="s">
        <v>1123</v>
      </c>
      <c r="X246" s="258" t="s">
        <v>1123</v>
      </c>
      <c r="Y246" s="258" t="s">
        <v>1123</v>
      </c>
      <c r="Z246" s="258" t="s">
        <v>1123</v>
      </c>
      <c r="AA246" s="258" t="s">
        <v>1123</v>
      </c>
      <c r="AB246" s="258" t="s">
        <v>1123</v>
      </c>
      <c r="AC246" s="258" t="s">
        <v>1123</v>
      </c>
      <c r="AD246" s="258" t="s">
        <v>1123</v>
      </c>
      <c r="AE246" s="258" t="s">
        <v>1123</v>
      </c>
      <c r="AF246" s="258" t="s">
        <v>1123</v>
      </c>
      <c r="AG246" s="258" t="s">
        <v>1123</v>
      </c>
      <c r="AH246" s="258" t="s">
        <v>1123</v>
      </c>
      <c r="AI246" s="258" t="s">
        <v>1123</v>
      </c>
      <c r="AJ246" s="258" t="s">
        <v>1123</v>
      </c>
      <c r="AK246" s="258" t="s">
        <v>1123</v>
      </c>
      <c r="AL246" s="258" t="s">
        <v>1123</v>
      </c>
      <c r="AM246" s="258" t="s">
        <v>1123</v>
      </c>
      <c r="AN246" s="258" t="s">
        <v>1123</v>
      </c>
      <c r="AO246" s="258" t="s">
        <v>1123</v>
      </c>
      <c r="AP246" s="258" t="s">
        <v>1123</v>
      </c>
      <c r="AQ246" s="258" t="s">
        <v>1123</v>
      </c>
      <c r="AR246" s="258" t="s">
        <v>1123</v>
      </c>
      <c r="AS246" s="258" t="s">
        <v>1123</v>
      </c>
      <c r="AT246" s="258" t="s">
        <v>1123</v>
      </c>
      <c r="AU246" s="258" t="s">
        <v>1123</v>
      </c>
      <c r="AV246" s="258" t="s">
        <v>1123</v>
      </c>
      <c r="AW246" s="258" t="s">
        <v>1123</v>
      </c>
      <c r="AX246" s="258" t="s">
        <v>1123</v>
      </c>
      <c r="AY246" s="258" t="s">
        <v>1123</v>
      </c>
      <c r="AZ246" s="258" t="s">
        <v>1123</v>
      </c>
      <c r="BA246" s="258" t="s">
        <v>1123</v>
      </c>
      <c r="BB246" s="258" t="s">
        <v>1123</v>
      </c>
      <c r="BC246" s="258" t="s">
        <v>1123</v>
      </c>
      <c r="BD246" s="258" t="s">
        <v>1123</v>
      </c>
      <c r="BE246" s="258" t="s">
        <v>1123</v>
      </c>
      <c r="BF246" s="258" t="s">
        <v>1123</v>
      </c>
      <c r="BG246" s="258" t="s">
        <v>1123</v>
      </c>
      <c r="BH246" s="258" t="s">
        <v>1123</v>
      </c>
      <c r="BI246" s="258" t="s">
        <v>1123</v>
      </c>
      <c r="BJ246" s="258" t="s">
        <v>1123</v>
      </c>
      <c r="BK246" s="258" t="s">
        <v>1123</v>
      </c>
      <c r="BL246" s="258" t="s">
        <v>1123</v>
      </c>
      <c r="BM246" s="258" t="s">
        <v>1123</v>
      </c>
      <c r="BN246" s="258" t="s">
        <v>1123</v>
      </c>
      <c r="BO246" s="258" t="s">
        <v>1123</v>
      </c>
      <c r="BP246" s="258" t="s">
        <v>1123</v>
      </c>
      <c r="BQ246" s="258" t="s">
        <v>1123</v>
      </c>
      <c r="BR246" s="258" t="s">
        <v>1123</v>
      </c>
      <c r="BS246" s="258" t="s">
        <v>1123</v>
      </c>
      <c r="BT246" s="258" t="s">
        <v>1123</v>
      </c>
      <c r="BU246" s="258" t="s">
        <v>1123</v>
      </c>
      <c r="BV246" s="258" t="s">
        <v>1123</v>
      </c>
    </row>
    <row r="247" spans="1:74" s="3" customFormat="1" ht="30" customHeight="1" x14ac:dyDescent="0.3">
      <c r="A247" s="125" t="s">
        <v>633</v>
      </c>
      <c r="B247" s="125"/>
      <c r="C247" s="141" t="s">
        <v>1170</v>
      </c>
      <c r="D247" s="163" t="s">
        <v>1124</v>
      </c>
      <c r="E247" s="316" t="b">
        <v>0</v>
      </c>
      <c r="F247" s="337" t="b">
        <v>0</v>
      </c>
      <c r="G247" s="337" t="b">
        <v>0</v>
      </c>
      <c r="H247" s="337" t="b">
        <v>0</v>
      </c>
      <c r="I247" s="337" t="b">
        <v>0</v>
      </c>
      <c r="J247" s="337" t="b">
        <v>0</v>
      </c>
      <c r="K247" s="337" t="b">
        <v>0</v>
      </c>
      <c r="L247" s="337" t="b">
        <v>0</v>
      </c>
      <c r="M247" s="337" t="b">
        <v>0</v>
      </c>
      <c r="N247" s="337" t="b">
        <v>0</v>
      </c>
      <c r="O247" s="337" t="b">
        <v>0</v>
      </c>
      <c r="P247" s="337" t="b">
        <v>0</v>
      </c>
      <c r="Q247" s="337" t="b">
        <v>0</v>
      </c>
      <c r="R247" s="337" t="b">
        <v>0</v>
      </c>
      <c r="S247" s="337" t="b">
        <v>0</v>
      </c>
      <c r="T247" s="337" t="b">
        <v>0</v>
      </c>
      <c r="U247" s="337" t="b">
        <v>0</v>
      </c>
      <c r="V247" s="337" t="b">
        <v>0</v>
      </c>
      <c r="W247" s="337" t="b">
        <v>0</v>
      </c>
      <c r="X247" s="337" t="b">
        <v>0</v>
      </c>
      <c r="Y247" s="337" t="b">
        <v>0</v>
      </c>
      <c r="Z247" s="337" t="b">
        <v>0</v>
      </c>
      <c r="AA247" s="337" t="b">
        <v>0</v>
      </c>
      <c r="AB247" s="337" t="b">
        <v>0</v>
      </c>
      <c r="AC247" s="337" t="b">
        <v>0</v>
      </c>
      <c r="AD247" s="337" t="b">
        <v>0</v>
      </c>
      <c r="AE247" s="337" t="b">
        <v>0</v>
      </c>
      <c r="AF247" s="337" t="b">
        <v>0</v>
      </c>
      <c r="AG247" s="337" t="b">
        <v>0</v>
      </c>
      <c r="AH247" s="337" t="b">
        <v>0</v>
      </c>
      <c r="AI247" s="337" t="b">
        <v>0</v>
      </c>
      <c r="AJ247" s="337" t="b">
        <v>0</v>
      </c>
      <c r="AK247" s="337" t="b">
        <v>0</v>
      </c>
      <c r="AL247" s="337" t="b">
        <v>0</v>
      </c>
      <c r="AM247" s="337" t="b">
        <v>0</v>
      </c>
      <c r="AN247" s="337" t="b">
        <v>0</v>
      </c>
      <c r="AO247" s="337" t="b">
        <v>0</v>
      </c>
      <c r="AP247" s="337" t="b">
        <v>0</v>
      </c>
      <c r="AQ247" s="337" t="b">
        <v>0</v>
      </c>
      <c r="AR247" s="337" t="b">
        <v>0</v>
      </c>
      <c r="AS247" s="337" t="b">
        <v>0</v>
      </c>
      <c r="AT247" s="337" t="b">
        <v>0</v>
      </c>
      <c r="AU247" s="337" t="b">
        <v>0</v>
      </c>
      <c r="AV247" s="337" t="b">
        <v>0</v>
      </c>
      <c r="AW247" s="337" t="b">
        <v>0</v>
      </c>
      <c r="AX247" s="337" t="b">
        <v>0</v>
      </c>
      <c r="AY247" s="337" t="b">
        <v>0</v>
      </c>
      <c r="AZ247" s="337" t="b">
        <v>0</v>
      </c>
      <c r="BA247" s="337" t="b">
        <v>0</v>
      </c>
      <c r="BB247" s="337" t="b">
        <v>0</v>
      </c>
      <c r="BC247" s="337" t="b">
        <v>0</v>
      </c>
      <c r="BD247" s="337" t="b">
        <v>0</v>
      </c>
      <c r="BE247" s="337" t="b">
        <v>0</v>
      </c>
      <c r="BF247" s="337" t="b">
        <v>0</v>
      </c>
      <c r="BG247" s="337" t="b">
        <v>0</v>
      </c>
      <c r="BH247" s="337" t="b">
        <v>0</v>
      </c>
      <c r="BI247" s="337" t="b">
        <v>0</v>
      </c>
      <c r="BJ247" s="337" t="b">
        <v>0</v>
      </c>
      <c r="BK247" s="337" t="b">
        <v>0</v>
      </c>
      <c r="BL247" s="337" t="b">
        <v>0</v>
      </c>
      <c r="BM247" s="337" t="b">
        <v>0</v>
      </c>
      <c r="BN247" s="337" t="b">
        <v>0</v>
      </c>
      <c r="BO247" s="337" t="b">
        <v>0</v>
      </c>
      <c r="BP247" s="337" t="b">
        <v>0</v>
      </c>
      <c r="BQ247" s="337" t="b">
        <v>0</v>
      </c>
      <c r="BR247" s="337" t="b">
        <v>0</v>
      </c>
      <c r="BS247" s="337" t="b">
        <v>0</v>
      </c>
      <c r="BT247" s="337" t="b">
        <v>0</v>
      </c>
      <c r="BU247" s="337" t="b">
        <v>0</v>
      </c>
      <c r="BV247" s="337" t="b">
        <v>0</v>
      </c>
    </row>
    <row r="248" spans="1:74" s="3" customFormat="1" ht="30" customHeight="1" x14ac:dyDescent="0.3">
      <c r="A248" s="125" t="s">
        <v>778</v>
      </c>
      <c r="B248" s="125"/>
      <c r="C248" s="141" t="s">
        <v>1051</v>
      </c>
      <c r="D248" s="163" t="s">
        <v>1052</v>
      </c>
      <c r="E248" s="299"/>
      <c r="F248" s="299"/>
      <c r="G248" s="299"/>
      <c r="H248" s="299"/>
      <c r="I248" s="299"/>
      <c r="J248" s="299"/>
      <c r="K248" s="299"/>
      <c r="L248" s="299"/>
      <c r="M248" s="299"/>
      <c r="N248" s="299"/>
      <c r="O248" s="299"/>
      <c r="P248" s="299"/>
      <c r="Q248" s="299"/>
      <c r="R248" s="299"/>
      <c r="S248" s="299"/>
      <c r="T248" s="299"/>
      <c r="U248" s="299"/>
      <c r="V248" s="299"/>
      <c r="W248" s="299"/>
      <c r="X248" s="299"/>
      <c r="Y248" s="299"/>
      <c r="Z248" s="299"/>
      <c r="AA248" s="299"/>
      <c r="AB248" s="299"/>
      <c r="AC248" s="299"/>
      <c r="AD248" s="299"/>
      <c r="AE248" s="299"/>
      <c r="AF248" s="299"/>
      <c r="AG248" s="299"/>
      <c r="AH248" s="299"/>
      <c r="AI248" s="299"/>
      <c r="AJ248" s="299"/>
      <c r="AK248" s="299"/>
      <c r="AL248" s="299"/>
      <c r="AM248" s="299"/>
      <c r="AN248" s="299"/>
      <c r="AO248" s="299"/>
      <c r="AP248" s="299"/>
      <c r="AQ248" s="299"/>
      <c r="AR248" s="299"/>
      <c r="AS248" s="299"/>
      <c r="AT248" s="299"/>
      <c r="AU248" s="299"/>
      <c r="AV248" s="299"/>
      <c r="AW248" s="299"/>
      <c r="AX248" s="299"/>
      <c r="AY248" s="299"/>
      <c r="AZ248" s="299"/>
      <c r="BA248" s="299"/>
      <c r="BB248" s="299"/>
      <c r="BC248" s="299"/>
      <c r="BD248" s="299"/>
      <c r="BE248" s="299"/>
      <c r="BF248" s="299"/>
      <c r="BG248" s="299"/>
      <c r="BH248" s="299"/>
      <c r="BI248" s="299"/>
      <c r="BJ248" s="299"/>
      <c r="BK248" s="299"/>
      <c r="BL248" s="299"/>
      <c r="BM248" s="299"/>
      <c r="BN248" s="299"/>
      <c r="BO248" s="299"/>
      <c r="BP248" s="299"/>
      <c r="BQ248" s="299"/>
      <c r="BR248" s="299"/>
      <c r="BS248" s="299"/>
      <c r="BT248" s="299"/>
      <c r="BU248" s="299"/>
      <c r="BV248" s="299"/>
    </row>
    <row r="249" spans="1:74" s="3" customFormat="1" ht="30" customHeight="1" x14ac:dyDescent="0.3">
      <c r="A249" s="125" t="s">
        <v>779</v>
      </c>
      <c r="B249" s="125"/>
      <c r="C249" s="141" t="s">
        <v>1061</v>
      </c>
      <c r="D249" s="163" t="s">
        <v>1354</v>
      </c>
      <c r="E249" s="299"/>
      <c r="F249" s="299"/>
      <c r="G249" s="299"/>
      <c r="H249" s="299"/>
      <c r="I249" s="299"/>
      <c r="J249" s="299"/>
      <c r="K249" s="299"/>
      <c r="L249" s="299"/>
      <c r="M249" s="299"/>
      <c r="N249" s="299"/>
      <c r="O249" s="299"/>
      <c r="P249" s="299"/>
      <c r="Q249" s="299"/>
      <c r="R249" s="299"/>
      <c r="S249" s="299"/>
      <c r="T249" s="299"/>
      <c r="U249" s="299"/>
      <c r="V249" s="299"/>
      <c r="W249" s="299"/>
      <c r="X249" s="299"/>
      <c r="Y249" s="299"/>
      <c r="Z249" s="299"/>
      <c r="AA249" s="299"/>
      <c r="AB249" s="299"/>
      <c r="AC249" s="299"/>
      <c r="AD249" s="299"/>
      <c r="AE249" s="299"/>
      <c r="AF249" s="299"/>
      <c r="AG249" s="299"/>
      <c r="AH249" s="299"/>
      <c r="AI249" s="299"/>
      <c r="AJ249" s="299"/>
      <c r="AK249" s="299"/>
      <c r="AL249" s="299"/>
      <c r="AM249" s="299"/>
      <c r="AN249" s="299"/>
      <c r="AO249" s="299"/>
      <c r="AP249" s="299"/>
      <c r="AQ249" s="299"/>
      <c r="AR249" s="299"/>
      <c r="AS249" s="299"/>
      <c r="AT249" s="299"/>
      <c r="AU249" s="299"/>
      <c r="AV249" s="299"/>
      <c r="AW249" s="299"/>
      <c r="AX249" s="299"/>
      <c r="AY249" s="299"/>
      <c r="AZ249" s="299"/>
      <c r="BA249" s="299"/>
      <c r="BB249" s="299"/>
      <c r="BC249" s="299"/>
      <c r="BD249" s="299"/>
      <c r="BE249" s="299"/>
      <c r="BF249" s="299"/>
      <c r="BG249" s="299"/>
      <c r="BH249" s="299"/>
      <c r="BI249" s="299"/>
      <c r="BJ249" s="299"/>
      <c r="BK249" s="299"/>
      <c r="BL249" s="299"/>
      <c r="BM249" s="299"/>
      <c r="BN249" s="299"/>
      <c r="BO249" s="299"/>
      <c r="BP249" s="299"/>
      <c r="BQ249" s="299"/>
      <c r="BR249" s="299"/>
      <c r="BS249" s="299"/>
      <c r="BT249" s="299"/>
      <c r="BU249" s="299"/>
      <c r="BV249" s="299"/>
    </row>
    <row r="250" spans="1:74" s="3" customFormat="1" ht="30" customHeight="1" x14ac:dyDescent="0.3">
      <c r="A250" s="125" t="s">
        <v>1179</v>
      </c>
      <c r="B250" s="125"/>
      <c r="C250" s="141" t="s">
        <v>1171</v>
      </c>
      <c r="D250" s="163" t="s">
        <v>1124</v>
      </c>
      <c r="E250" s="316" t="b">
        <v>0</v>
      </c>
      <c r="F250" s="316" t="b">
        <v>0</v>
      </c>
      <c r="G250" s="316" t="b">
        <v>0</v>
      </c>
      <c r="H250" s="316" t="b">
        <v>0</v>
      </c>
      <c r="I250" s="316" t="b">
        <v>0</v>
      </c>
      <c r="J250" s="316" t="b">
        <v>0</v>
      </c>
      <c r="K250" s="316" t="b">
        <v>0</v>
      </c>
      <c r="L250" s="316" t="b">
        <v>0</v>
      </c>
      <c r="M250" s="316" t="b">
        <v>0</v>
      </c>
      <c r="N250" s="316" t="b">
        <v>0</v>
      </c>
      <c r="O250" s="316" t="b">
        <v>0</v>
      </c>
      <c r="P250" s="316" t="b">
        <v>0</v>
      </c>
      <c r="Q250" s="316" t="b">
        <v>0</v>
      </c>
      <c r="R250" s="316" t="b">
        <v>0</v>
      </c>
      <c r="S250" s="316" t="b">
        <v>0</v>
      </c>
      <c r="T250" s="316" t="b">
        <v>0</v>
      </c>
      <c r="U250" s="316" t="b">
        <v>0</v>
      </c>
      <c r="V250" s="316" t="b">
        <v>0</v>
      </c>
      <c r="W250" s="316" t="b">
        <v>0</v>
      </c>
      <c r="X250" s="316" t="b">
        <v>0</v>
      </c>
      <c r="Y250" s="316" t="b">
        <v>0</v>
      </c>
      <c r="Z250" s="316" t="b">
        <v>0</v>
      </c>
      <c r="AA250" s="316" t="b">
        <v>0</v>
      </c>
      <c r="AB250" s="316" t="b">
        <v>0</v>
      </c>
      <c r="AC250" s="316" t="b">
        <v>0</v>
      </c>
      <c r="AD250" s="316" t="b">
        <v>0</v>
      </c>
      <c r="AE250" s="316" t="b">
        <v>0</v>
      </c>
      <c r="AF250" s="316" t="b">
        <v>0</v>
      </c>
      <c r="AG250" s="316" t="b">
        <v>0</v>
      </c>
      <c r="AH250" s="316" t="b">
        <v>0</v>
      </c>
      <c r="AI250" s="316" t="b">
        <v>0</v>
      </c>
      <c r="AJ250" s="316" t="b">
        <v>0</v>
      </c>
      <c r="AK250" s="316" t="b">
        <v>0</v>
      </c>
      <c r="AL250" s="316" t="b">
        <v>0</v>
      </c>
      <c r="AM250" s="316" t="b">
        <v>0</v>
      </c>
      <c r="AN250" s="316" t="b">
        <v>0</v>
      </c>
      <c r="AO250" s="316" t="b">
        <v>0</v>
      </c>
      <c r="AP250" s="316" t="b">
        <v>0</v>
      </c>
      <c r="AQ250" s="316" t="b">
        <v>0</v>
      </c>
      <c r="AR250" s="316" t="b">
        <v>0</v>
      </c>
      <c r="AS250" s="316" t="b">
        <v>0</v>
      </c>
      <c r="AT250" s="316" t="b">
        <v>0</v>
      </c>
      <c r="AU250" s="316" t="b">
        <v>0</v>
      </c>
      <c r="AV250" s="316" t="b">
        <v>0</v>
      </c>
      <c r="AW250" s="316" t="b">
        <v>0</v>
      </c>
      <c r="AX250" s="316" t="b">
        <v>0</v>
      </c>
      <c r="AY250" s="316" t="b">
        <v>0</v>
      </c>
      <c r="AZ250" s="316" t="b">
        <v>0</v>
      </c>
      <c r="BA250" s="316" t="b">
        <v>0</v>
      </c>
      <c r="BB250" s="316" t="b">
        <v>0</v>
      </c>
      <c r="BC250" s="316" t="b">
        <v>0</v>
      </c>
      <c r="BD250" s="316" t="b">
        <v>0</v>
      </c>
      <c r="BE250" s="316" t="b">
        <v>0</v>
      </c>
      <c r="BF250" s="316" t="b">
        <v>0</v>
      </c>
      <c r="BG250" s="316" t="b">
        <v>0</v>
      </c>
      <c r="BH250" s="316" t="b">
        <v>0</v>
      </c>
      <c r="BI250" s="316" t="b">
        <v>0</v>
      </c>
      <c r="BJ250" s="316" t="b">
        <v>0</v>
      </c>
      <c r="BK250" s="316" t="b">
        <v>0</v>
      </c>
      <c r="BL250" s="316" t="b">
        <v>0</v>
      </c>
      <c r="BM250" s="316" t="b">
        <v>0</v>
      </c>
      <c r="BN250" s="316" t="b">
        <v>0</v>
      </c>
      <c r="BO250" s="316" t="b">
        <v>0</v>
      </c>
      <c r="BP250" s="316" t="b">
        <v>0</v>
      </c>
      <c r="BQ250" s="316" t="b">
        <v>0</v>
      </c>
      <c r="BR250" s="316" t="b">
        <v>0</v>
      </c>
      <c r="BS250" s="316" t="b">
        <v>0</v>
      </c>
      <c r="BT250" s="316" t="b">
        <v>0</v>
      </c>
      <c r="BU250" s="316" t="b">
        <v>0</v>
      </c>
      <c r="BV250" s="316" t="b">
        <v>0</v>
      </c>
    </row>
    <row r="251" spans="1:74" s="3" customFormat="1" ht="30" customHeight="1" x14ac:dyDescent="0.3">
      <c r="A251" s="125" t="s">
        <v>1180</v>
      </c>
      <c r="B251" s="125"/>
      <c r="C251" s="141" t="s">
        <v>1053</v>
      </c>
      <c r="D251" s="163" t="s">
        <v>1052</v>
      </c>
      <c r="E251" s="299"/>
      <c r="F251" s="299"/>
      <c r="G251" s="299"/>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299"/>
      <c r="AY251" s="299"/>
      <c r="AZ251" s="299"/>
      <c r="BA251" s="299"/>
      <c r="BB251" s="299"/>
      <c r="BC251" s="299"/>
      <c r="BD251" s="299"/>
      <c r="BE251" s="299"/>
      <c r="BF251" s="299"/>
      <c r="BG251" s="299"/>
      <c r="BH251" s="299"/>
      <c r="BI251" s="299"/>
      <c r="BJ251" s="299"/>
      <c r="BK251" s="299"/>
      <c r="BL251" s="299"/>
      <c r="BM251" s="299"/>
      <c r="BN251" s="299"/>
      <c r="BO251" s="299"/>
      <c r="BP251" s="299"/>
      <c r="BQ251" s="299"/>
      <c r="BR251" s="299"/>
      <c r="BS251" s="299"/>
      <c r="BT251" s="299"/>
      <c r="BU251" s="299"/>
      <c r="BV251" s="299"/>
    </row>
    <row r="252" spans="1:74" s="3" customFormat="1" ht="30" customHeight="1" x14ac:dyDescent="0.3">
      <c r="A252" s="125" t="s">
        <v>1181</v>
      </c>
      <c r="B252" s="125"/>
      <c r="C252" s="141" t="s">
        <v>1062</v>
      </c>
      <c r="D252" s="163" t="s">
        <v>1354</v>
      </c>
      <c r="E252" s="299"/>
      <c r="F252" s="299"/>
      <c r="G252" s="299"/>
      <c r="H252" s="299"/>
      <c r="I252" s="299"/>
      <c r="J252" s="299"/>
      <c r="K252" s="299"/>
      <c r="L252" s="299"/>
      <c r="M252" s="299"/>
      <c r="N252" s="299"/>
      <c r="O252" s="299"/>
      <c r="P252" s="299"/>
      <c r="Q252" s="299"/>
      <c r="R252" s="299"/>
      <c r="S252" s="299"/>
      <c r="T252" s="299"/>
      <c r="U252" s="299"/>
      <c r="V252" s="299"/>
      <c r="W252" s="299"/>
      <c r="X252" s="299"/>
      <c r="Y252" s="299"/>
      <c r="Z252" s="299"/>
      <c r="AA252" s="299"/>
      <c r="AB252" s="299"/>
      <c r="AC252" s="299"/>
      <c r="AD252" s="299"/>
      <c r="AE252" s="299"/>
      <c r="AF252" s="299"/>
      <c r="AG252" s="299"/>
      <c r="AH252" s="299"/>
      <c r="AI252" s="299"/>
      <c r="AJ252" s="299"/>
      <c r="AK252" s="299"/>
      <c r="AL252" s="299"/>
      <c r="AM252" s="299"/>
      <c r="AN252" s="299"/>
      <c r="AO252" s="299"/>
      <c r="AP252" s="299"/>
      <c r="AQ252" s="299"/>
      <c r="AR252" s="299"/>
      <c r="AS252" s="299"/>
      <c r="AT252" s="299"/>
      <c r="AU252" s="299"/>
      <c r="AV252" s="299"/>
      <c r="AW252" s="299"/>
      <c r="AX252" s="299"/>
      <c r="AY252" s="299"/>
      <c r="AZ252" s="299"/>
      <c r="BA252" s="299"/>
      <c r="BB252" s="299"/>
      <c r="BC252" s="299"/>
      <c r="BD252" s="299"/>
      <c r="BE252" s="299"/>
      <c r="BF252" s="299"/>
      <c r="BG252" s="299"/>
      <c r="BH252" s="299"/>
      <c r="BI252" s="299"/>
      <c r="BJ252" s="299"/>
      <c r="BK252" s="299"/>
      <c r="BL252" s="299"/>
      <c r="BM252" s="299"/>
      <c r="BN252" s="299"/>
      <c r="BO252" s="299"/>
      <c r="BP252" s="299"/>
      <c r="BQ252" s="299"/>
      <c r="BR252" s="299"/>
      <c r="BS252" s="299"/>
      <c r="BT252" s="299"/>
      <c r="BU252" s="299"/>
      <c r="BV252" s="299"/>
    </row>
    <row r="253" spans="1:74" s="3" customFormat="1" ht="30" customHeight="1" x14ac:dyDescent="0.3">
      <c r="A253" s="125" t="s">
        <v>1182</v>
      </c>
      <c r="B253" s="125"/>
      <c r="C253" s="141" t="s">
        <v>1172</v>
      </c>
      <c r="D253" s="163" t="s">
        <v>1124</v>
      </c>
      <c r="E253" s="316" t="b">
        <v>0</v>
      </c>
      <c r="F253" s="337" t="b">
        <v>0</v>
      </c>
      <c r="G253" s="337" t="b">
        <v>0</v>
      </c>
      <c r="H253" s="337" t="b">
        <v>0</v>
      </c>
      <c r="I253" s="337" t="b">
        <v>0</v>
      </c>
      <c r="J253" s="337" t="b">
        <v>0</v>
      </c>
      <c r="K253" s="337" t="b">
        <v>0</v>
      </c>
      <c r="L253" s="337" t="b">
        <v>0</v>
      </c>
      <c r="M253" s="337" t="b">
        <v>0</v>
      </c>
      <c r="N253" s="337" t="b">
        <v>0</v>
      </c>
      <c r="O253" s="337" t="b">
        <v>0</v>
      </c>
      <c r="P253" s="337" t="b">
        <v>0</v>
      </c>
      <c r="Q253" s="337" t="b">
        <v>0</v>
      </c>
      <c r="R253" s="337" t="b">
        <v>0</v>
      </c>
      <c r="S253" s="337" t="b">
        <v>0</v>
      </c>
      <c r="T253" s="337" t="b">
        <v>0</v>
      </c>
      <c r="U253" s="337" t="b">
        <v>0</v>
      </c>
      <c r="V253" s="337" t="b">
        <v>0</v>
      </c>
      <c r="W253" s="337" t="b">
        <v>0</v>
      </c>
      <c r="X253" s="337" t="b">
        <v>0</v>
      </c>
      <c r="Y253" s="337" t="b">
        <v>0</v>
      </c>
      <c r="Z253" s="337" t="b">
        <v>0</v>
      </c>
      <c r="AA253" s="337" t="b">
        <v>0</v>
      </c>
      <c r="AB253" s="337" t="b">
        <v>0</v>
      </c>
      <c r="AC253" s="337" t="b">
        <v>0</v>
      </c>
      <c r="AD253" s="337" t="b">
        <v>0</v>
      </c>
      <c r="AE253" s="337" t="b">
        <v>0</v>
      </c>
      <c r="AF253" s="337" t="b">
        <v>0</v>
      </c>
      <c r="AG253" s="337" t="b">
        <v>0</v>
      </c>
      <c r="AH253" s="337" t="b">
        <v>0</v>
      </c>
      <c r="AI253" s="337" t="b">
        <v>0</v>
      </c>
      <c r="AJ253" s="337" t="b">
        <v>0</v>
      </c>
      <c r="AK253" s="337" t="b">
        <v>0</v>
      </c>
      <c r="AL253" s="337" t="b">
        <v>0</v>
      </c>
      <c r="AM253" s="337" t="b">
        <v>0</v>
      </c>
      <c r="AN253" s="337" t="b">
        <v>0</v>
      </c>
      <c r="AO253" s="337" t="b">
        <v>0</v>
      </c>
      <c r="AP253" s="337" t="b">
        <v>0</v>
      </c>
      <c r="AQ253" s="337" t="b">
        <v>0</v>
      </c>
      <c r="AR253" s="337" t="b">
        <v>0</v>
      </c>
      <c r="AS253" s="337" t="b">
        <v>0</v>
      </c>
      <c r="AT253" s="337" t="b">
        <v>0</v>
      </c>
      <c r="AU253" s="337" t="b">
        <v>0</v>
      </c>
      <c r="AV253" s="337" t="b">
        <v>0</v>
      </c>
      <c r="AW253" s="337" t="b">
        <v>0</v>
      </c>
      <c r="AX253" s="337" t="b">
        <v>0</v>
      </c>
      <c r="AY253" s="337" t="b">
        <v>0</v>
      </c>
      <c r="AZ253" s="337" t="b">
        <v>0</v>
      </c>
      <c r="BA253" s="337" t="b">
        <v>0</v>
      </c>
      <c r="BB253" s="337" t="b">
        <v>0</v>
      </c>
      <c r="BC253" s="337" t="b">
        <v>0</v>
      </c>
      <c r="BD253" s="337" t="b">
        <v>0</v>
      </c>
      <c r="BE253" s="337" t="b">
        <v>0</v>
      </c>
      <c r="BF253" s="337" t="b">
        <v>0</v>
      </c>
      <c r="BG253" s="337" t="b">
        <v>0</v>
      </c>
      <c r="BH253" s="337" t="b">
        <v>0</v>
      </c>
      <c r="BI253" s="337" t="b">
        <v>0</v>
      </c>
      <c r="BJ253" s="337" t="b">
        <v>0</v>
      </c>
      <c r="BK253" s="337" t="b">
        <v>0</v>
      </c>
      <c r="BL253" s="337" t="b">
        <v>0</v>
      </c>
      <c r="BM253" s="337" t="b">
        <v>0</v>
      </c>
      <c r="BN253" s="337" t="b">
        <v>0</v>
      </c>
      <c r="BO253" s="337" t="b">
        <v>0</v>
      </c>
      <c r="BP253" s="337" t="b">
        <v>0</v>
      </c>
      <c r="BQ253" s="337" t="b">
        <v>0</v>
      </c>
      <c r="BR253" s="337" t="b">
        <v>0</v>
      </c>
      <c r="BS253" s="337" t="b">
        <v>0</v>
      </c>
      <c r="BT253" s="337" t="b">
        <v>0</v>
      </c>
      <c r="BU253" s="337" t="b">
        <v>0</v>
      </c>
      <c r="BV253" s="337" t="b">
        <v>0</v>
      </c>
    </row>
    <row r="254" spans="1:74" s="3" customFormat="1" ht="30" customHeight="1" x14ac:dyDescent="0.3">
      <c r="A254" s="125" t="s">
        <v>1183</v>
      </c>
      <c r="B254" s="125"/>
      <c r="C254" s="141" t="s">
        <v>1054</v>
      </c>
      <c r="D254" s="163" t="s">
        <v>1052</v>
      </c>
      <c r="E254" s="299"/>
      <c r="F254" s="299"/>
      <c r="G254" s="299"/>
      <c r="H254" s="299"/>
      <c r="I254" s="299"/>
      <c r="J254" s="299"/>
      <c r="K254" s="299"/>
      <c r="L254" s="299"/>
      <c r="M254" s="299"/>
      <c r="N254" s="299"/>
      <c r="O254" s="299"/>
      <c r="P254" s="299"/>
      <c r="Q254" s="299"/>
      <c r="R254" s="299"/>
      <c r="S254" s="299"/>
      <c r="T254" s="299"/>
      <c r="U254" s="299"/>
      <c r="V254" s="299"/>
      <c r="W254" s="299"/>
      <c r="X254" s="299"/>
      <c r="Y254" s="299"/>
      <c r="Z254" s="299"/>
      <c r="AA254" s="299"/>
      <c r="AB254" s="299"/>
      <c r="AC254" s="299"/>
      <c r="AD254" s="299"/>
      <c r="AE254" s="299"/>
      <c r="AF254" s="299"/>
      <c r="AG254" s="299"/>
      <c r="AH254" s="299"/>
      <c r="AI254" s="299"/>
      <c r="AJ254" s="299"/>
      <c r="AK254" s="299"/>
      <c r="AL254" s="299"/>
      <c r="AM254" s="299"/>
      <c r="AN254" s="299"/>
      <c r="AO254" s="299"/>
      <c r="AP254" s="299"/>
      <c r="AQ254" s="299"/>
      <c r="AR254" s="299"/>
      <c r="AS254" s="299"/>
      <c r="AT254" s="299"/>
      <c r="AU254" s="299"/>
      <c r="AV254" s="299"/>
      <c r="AW254" s="299"/>
      <c r="AX254" s="299"/>
      <c r="AY254" s="299"/>
      <c r="AZ254" s="299"/>
      <c r="BA254" s="299"/>
      <c r="BB254" s="299"/>
      <c r="BC254" s="299"/>
      <c r="BD254" s="299"/>
      <c r="BE254" s="299"/>
      <c r="BF254" s="299"/>
      <c r="BG254" s="299"/>
      <c r="BH254" s="299"/>
      <c r="BI254" s="299"/>
      <c r="BJ254" s="299"/>
      <c r="BK254" s="299"/>
      <c r="BL254" s="299"/>
      <c r="BM254" s="299"/>
      <c r="BN254" s="299"/>
      <c r="BO254" s="299"/>
      <c r="BP254" s="299"/>
      <c r="BQ254" s="299"/>
      <c r="BR254" s="299"/>
      <c r="BS254" s="299"/>
      <c r="BT254" s="299"/>
      <c r="BU254" s="299"/>
      <c r="BV254" s="299"/>
    </row>
    <row r="255" spans="1:74" s="3" customFormat="1" ht="30" customHeight="1" x14ac:dyDescent="0.3">
      <c r="A255" s="125" t="s">
        <v>1184</v>
      </c>
      <c r="B255" s="125"/>
      <c r="C255" s="141" t="s">
        <v>1063</v>
      </c>
      <c r="D255" s="163" t="s">
        <v>1354</v>
      </c>
      <c r="E255" s="299"/>
      <c r="F255" s="299"/>
      <c r="G255" s="299"/>
      <c r="H255" s="299"/>
      <c r="I255" s="299"/>
      <c r="J255" s="299"/>
      <c r="K255" s="299"/>
      <c r="L255" s="299"/>
      <c r="M255" s="299"/>
      <c r="N255" s="299"/>
      <c r="O255" s="299"/>
      <c r="P255" s="299"/>
      <c r="Q255" s="299"/>
      <c r="R255" s="299"/>
      <c r="S255" s="299"/>
      <c r="T255" s="299"/>
      <c r="U255" s="299"/>
      <c r="V255" s="299"/>
      <c r="W255" s="299"/>
      <c r="X255" s="299"/>
      <c r="Y255" s="299"/>
      <c r="Z255" s="299"/>
      <c r="AA255" s="299"/>
      <c r="AB255" s="299"/>
      <c r="AC255" s="299"/>
      <c r="AD255" s="299"/>
      <c r="AE255" s="299"/>
      <c r="AF255" s="299"/>
      <c r="AG255" s="299"/>
      <c r="AH255" s="299"/>
      <c r="AI255" s="299"/>
      <c r="AJ255" s="299"/>
      <c r="AK255" s="299"/>
      <c r="AL255" s="299"/>
      <c r="AM255" s="299"/>
      <c r="AN255" s="299"/>
      <c r="AO255" s="299"/>
      <c r="AP255" s="299"/>
      <c r="AQ255" s="299"/>
      <c r="AR255" s="299"/>
      <c r="AS255" s="299"/>
      <c r="AT255" s="299"/>
      <c r="AU255" s="299"/>
      <c r="AV255" s="299"/>
      <c r="AW255" s="299"/>
      <c r="AX255" s="299"/>
      <c r="AY255" s="299"/>
      <c r="AZ255" s="299"/>
      <c r="BA255" s="299"/>
      <c r="BB255" s="299"/>
      <c r="BC255" s="299"/>
      <c r="BD255" s="299"/>
      <c r="BE255" s="299"/>
      <c r="BF255" s="299"/>
      <c r="BG255" s="299"/>
      <c r="BH255" s="299"/>
      <c r="BI255" s="299"/>
      <c r="BJ255" s="299"/>
      <c r="BK255" s="299"/>
      <c r="BL255" s="299"/>
      <c r="BM255" s="299"/>
      <c r="BN255" s="299"/>
      <c r="BO255" s="299"/>
      <c r="BP255" s="299"/>
      <c r="BQ255" s="299"/>
      <c r="BR255" s="299"/>
      <c r="BS255" s="299"/>
      <c r="BT255" s="299"/>
      <c r="BU255" s="299"/>
      <c r="BV255" s="299"/>
    </row>
    <row r="256" spans="1:74" s="3" customFormat="1" ht="30" customHeight="1" x14ac:dyDescent="0.3">
      <c r="A256" s="125" t="s">
        <v>1185</v>
      </c>
      <c r="B256" s="125"/>
      <c r="C256" s="141" t="s">
        <v>1173</v>
      </c>
      <c r="D256" s="163" t="s">
        <v>1124</v>
      </c>
      <c r="E256" s="316" t="b">
        <v>0</v>
      </c>
      <c r="F256" s="337" t="b">
        <v>0</v>
      </c>
      <c r="G256" s="337" t="b">
        <v>0</v>
      </c>
      <c r="H256" s="337" t="b">
        <v>0</v>
      </c>
      <c r="I256" s="337" t="b">
        <v>0</v>
      </c>
      <c r="J256" s="337" t="b">
        <v>0</v>
      </c>
      <c r="K256" s="337" t="b">
        <v>0</v>
      </c>
      <c r="L256" s="337" t="b">
        <v>0</v>
      </c>
      <c r="M256" s="337" t="b">
        <v>0</v>
      </c>
      <c r="N256" s="337" t="b">
        <v>0</v>
      </c>
      <c r="O256" s="337" t="b">
        <v>0</v>
      </c>
      <c r="P256" s="337" t="b">
        <v>0</v>
      </c>
      <c r="Q256" s="337" t="b">
        <v>0</v>
      </c>
      <c r="R256" s="337" t="b">
        <v>0</v>
      </c>
      <c r="S256" s="337" t="b">
        <v>0</v>
      </c>
      <c r="T256" s="337" t="b">
        <v>0</v>
      </c>
      <c r="U256" s="337" t="b">
        <v>0</v>
      </c>
      <c r="V256" s="337" t="b">
        <v>0</v>
      </c>
      <c r="W256" s="337" t="b">
        <v>0</v>
      </c>
      <c r="X256" s="337" t="b">
        <v>0</v>
      </c>
      <c r="Y256" s="337" t="b">
        <v>0</v>
      </c>
      <c r="Z256" s="337" t="b">
        <v>0</v>
      </c>
      <c r="AA256" s="337" t="b">
        <v>0</v>
      </c>
      <c r="AB256" s="337" t="b">
        <v>0</v>
      </c>
      <c r="AC256" s="337" t="b">
        <v>0</v>
      </c>
      <c r="AD256" s="337" t="b">
        <v>0</v>
      </c>
      <c r="AE256" s="337" t="b">
        <v>0</v>
      </c>
      <c r="AF256" s="337" t="b">
        <v>0</v>
      </c>
      <c r="AG256" s="337" t="b">
        <v>0</v>
      </c>
      <c r="AH256" s="337" t="b">
        <v>0</v>
      </c>
      <c r="AI256" s="337" t="b">
        <v>0</v>
      </c>
      <c r="AJ256" s="337" t="b">
        <v>0</v>
      </c>
      <c r="AK256" s="337" t="b">
        <v>0</v>
      </c>
      <c r="AL256" s="337" t="b">
        <v>0</v>
      </c>
      <c r="AM256" s="337" t="b">
        <v>0</v>
      </c>
      <c r="AN256" s="337" t="b">
        <v>0</v>
      </c>
      <c r="AO256" s="337" t="b">
        <v>0</v>
      </c>
      <c r="AP256" s="337" t="b">
        <v>0</v>
      </c>
      <c r="AQ256" s="337" t="b">
        <v>0</v>
      </c>
      <c r="AR256" s="337" t="b">
        <v>0</v>
      </c>
      <c r="AS256" s="337" t="b">
        <v>0</v>
      </c>
      <c r="AT256" s="337" t="b">
        <v>0</v>
      </c>
      <c r="AU256" s="337" t="b">
        <v>0</v>
      </c>
      <c r="AV256" s="337" t="b">
        <v>0</v>
      </c>
      <c r="AW256" s="337" t="b">
        <v>0</v>
      </c>
      <c r="AX256" s="337" t="b">
        <v>0</v>
      </c>
      <c r="AY256" s="337" t="b">
        <v>0</v>
      </c>
      <c r="AZ256" s="337" t="b">
        <v>0</v>
      </c>
      <c r="BA256" s="337" t="b">
        <v>0</v>
      </c>
      <c r="BB256" s="337" t="b">
        <v>0</v>
      </c>
      <c r="BC256" s="337" t="b">
        <v>0</v>
      </c>
      <c r="BD256" s="337" t="b">
        <v>0</v>
      </c>
      <c r="BE256" s="337" t="b">
        <v>0</v>
      </c>
      <c r="BF256" s="337" t="b">
        <v>0</v>
      </c>
      <c r="BG256" s="337" t="b">
        <v>0</v>
      </c>
      <c r="BH256" s="337" t="b">
        <v>0</v>
      </c>
      <c r="BI256" s="337" t="b">
        <v>0</v>
      </c>
      <c r="BJ256" s="337" t="b">
        <v>0</v>
      </c>
      <c r="BK256" s="337" t="b">
        <v>0</v>
      </c>
      <c r="BL256" s="337" t="b">
        <v>0</v>
      </c>
      <c r="BM256" s="337" t="b">
        <v>0</v>
      </c>
      <c r="BN256" s="337" t="b">
        <v>0</v>
      </c>
      <c r="BO256" s="337" t="b">
        <v>0</v>
      </c>
      <c r="BP256" s="337" t="b">
        <v>0</v>
      </c>
      <c r="BQ256" s="337" t="b">
        <v>0</v>
      </c>
      <c r="BR256" s="337" t="b">
        <v>0</v>
      </c>
      <c r="BS256" s="337" t="b">
        <v>0</v>
      </c>
      <c r="BT256" s="337" t="b">
        <v>0</v>
      </c>
      <c r="BU256" s="337" t="b">
        <v>0</v>
      </c>
      <c r="BV256" s="337" t="b">
        <v>0</v>
      </c>
    </row>
    <row r="257" spans="1:74" s="3" customFormat="1" ht="30" customHeight="1" x14ac:dyDescent="0.3">
      <c r="A257" s="125" t="s">
        <v>1186</v>
      </c>
      <c r="B257" s="125"/>
      <c r="C257" s="141" t="s">
        <v>1055</v>
      </c>
      <c r="D257" s="163" t="s">
        <v>1052</v>
      </c>
      <c r="E257" s="299"/>
      <c r="F257" s="299"/>
      <c r="G257" s="299"/>
      <c r="H257" s="299"/>
      <c r="I257" s="299"/>
      <c r="J257" s="299"/>
      <c r="K257" s="299"/>
      <c r="L257" s="299"/>
      <c r="M257" s="299"/>
      <c r="N257" s="299"/>
      <c r="O257" s="299"/>
      <c r="P257" s="299"/>
      <c r="Q257" s="299"/>
      <c r="R257" s="299"/>
      <c r="S257" s="299"/>
      <c r="T257" s="299"/>
      <c r="U257" s="299"/>
      <c r="V257" s="299"/>
      <c r="W257" s="299"/>
      <c r="X257" s="299"/>
      <c r="Y257" s="299"/>
      <c r="Z257" s="299"/>
      <c r="AA257" s="299"/>
      <c r="AB257" s="299"/>
      <c r="AC257" s="299"/>
      <c r="AD257" s="299"/>
      <c r="AE257" s="299"/>
      <c r="AF257" s="299"/>
      <c r="AG257" s="299"/>
      <c r="AH257" s="299"/>
      <c r="AI257" s="299"/>
      <c r="AJ257" s="299"/>
      <c r="AK257" s="299"/>
      <c r="AL257" s="299"/>
      <c r="AM257" s="299"/>
      <c r="AN257" s="299"/>
      <c r="AO257" s="299"/>
      <c r="AP257" s="299"/>
      <c r="AQ257" s="299"/>
      <c r="AR257" s="299"/>
      <c r="AS257" s="299"/>
      <c r="AT257" s="299"/>
      <c r="AU257" s="299"/>
      <c r="AV257" s="299"/>
      <c r="AW257" s="299"/>
      <c r="AX257" s="299"/>
      <c r="AY257" s="299"/>
      <c r="AZ257" s="299"/>
      <c r="BA257" s="299"/>
      <c r="BB257" s="299"/>
      <c r="BC257" s="299"/>
      <c r="BD257" s="299"/>
      <c r="BE257" s="299"/>
      <c r="BF257" s="299"/>
      <c r="BG257" s="299"/>
      <c r="BH257" s="299"/>
      <c r="BI257" s="299"/>
      <c r="BJ257" s="299"/>
      <c r="BK257" s="299"/>
      <c r="BL257" s="299"/>
      <c r="BM257" s="299"/>
      <c r="BN257" s="299"/>
      <c r="BO257" s="299"/>
      <c r="BP257" s="299"/>
      <c r="BQ257" s="299"/>
      <c r="BR257" s="299"/>
      <c r="BS257" s="299"/>
      <c r="BT257" s="299"/>
      <c r="BU257" s="299"/>
      <c r="BV257" s="299"/>
    </row>
    <row r="258" spans="1:74" s="3" customFormat="1" ht="30" customHeight="1" x14ac:dyDescent="0.3">
      <c r="A258" s="125" t="s">
        <v>1187</v>
      </c>
      <c r="B258" s="125"/>
      <c r="C258" s="141" t="s">
        <v>1064</v>
      </c>
      <c r="D258" s="163" t="s">
        <v>1354</v>
      </c>
      <c r="E258" s="299"/>
      <c r="F258" s="299"/>
      <c r="G258" s="299"/>
      <c r="H258" s="299"/>
      <c r="I258" s="299"/>
      <c r="J258" s="299"/>
      <c r="K258" s="299"/>
      <c r="L258" s="299"/>
      <c r="M258" s="299"/>
      <c r="N258" s="299"/>
      <c r="O258" s="299"/>
      <c r="P258" s="299"/>
      <c r="Q258" s="299"/>
      <c r="R258" s="299"/>
      <c r="S258" s="299"/>
      <c r="T258" s="299"/>
      <c r="U258" s="299"/>
      <c r="V258" s="299"/>
      <c r="W258" s="299"/>
      <c r="X258" s="299"/>
      <c r="Y258" s="299"/>
      <c r="Z258" s="299"/>
      <c r="AA258" s="299"/>
      <c r="AB258" s="299"/>
      <c r="AC258" s="299"/>
      <c r="AD258" s="299"/>
      <c r="AE258" s="299"/>
      <c r="AF258" s="299"/>
      <c r="AG258" s="299"/>
      <c r="AH258" s="299"/>
      <c r="AI258" s="299"/>
      <c r="AJ258" s="299"/>
      <c r="AK258" s="299"/>
      <c r="AL258" s="299"/>
      <c r="AM258" s="299"/>
      <c r="AN258" s="299"/>
      <c r="AO258" s="299"/>
      <c r="AP258" s="299"/>
      <c r="AQ258" s="299"/>
      <c r="AR258" s="299"/>
      <c r="AS258" s="299"/>
      <c r="AT258" s="299"/>
      <c r="AU258" s="299"/>
      <c r="AV258" s="299"/>
      <c r="AW258" s="299"/>
      <c r="AX258" s="299"/>
      <c r="AY258" s="299"/>
      <c r="AZ258" s="299"/>
      <c r="BA258" s="299"/>
      <c r="BB258" s="299"/>
      <c r="BC258" s="299"/>
      <c r="BD258" s="299"/>
      <c r="BE258" s="299"/>
      <c r="BF258" s="299"/>
      <c r="BG258" s="299"/>
      <c r="BH258" s="299"/>
      <c r="BI258" s="299"/>
      <c r="BJ258" s="299"/>
      <c r="BK258" s="299"/>
      <c r="BL258" s="299"/>
      <c r="BM258" s="299"/>
      <c r="BN258" s="299"/>
      <c r="BO258" s="299"/>
      <c r="BP258" s="299"/>
      <c r="BQ258" s="299"/>
      <c r="BR258" s="299"/>
      <c r="BS258" s="299"/>
      <c r="BT258" s="299"/>
      <c r="BU258" s="299"/>
      <c r="BV258" s="299"/>
    </row>
    <row r="259" spans="1:74" s="3" customFormat="1" ht="30" customHeight="1" x14ac:dyDescent="0.3">
      <c r="A259" s="125" t="s">
        <v>1188</v>
      </c>
      <c r="B259" s="125"/>
      <c r="C259" s="141" t="s">
        <v>1174</v>
      </c>
      <c r="D259" s="163" t="s">
        <v>1124</v>
      </c>
      <c r="E259" s="316" t="b">
        <v>0</v>
      </c>
      <c r="F259" s="337" t="b">
        <v>0</v>
      </c>
      <c r="G259" s="337" t="b">
        <v>0</v>
      </c>
      <c r="H259" s="337" t="b">
        <v>0</v>
      </c>
      <c r="I259" s="337" t="b">
        <v>0</v>
      </c>
      <c r="J259" s="337" t="b">
        <v>0</v>
      </c>
      <c r="K259" s="337" t="b">
        <v>0</v>
      </c>
      <c r="L259" s="337" t="b">
        <v>0</v>
      </c>
      <c r="M259" s="337" t="b">
        <v>0</v>
      </c>
      <c r="N259" s="337" t="b">
        <v>0</v>
      </c>
      <c r="O259" s="337" t="b">
        <v>0</v>
      </c>
      <c r="P259" s="337" t="b">
        <v>0</v>
      </c>
      <c r="Q259" s="337" t="b">
        <v>0</v>
      </c>
      <c r="R259" s="337" t="b">
        <v>0</v>
      </c>
      <c r="S259" s="337" t="b">
        <v>0</v>
      </c>
      <c r="T259" s="337" t="b">
        <v>0</v>
      </c>
      <c r="U259" s="337" t="b">
        <v>0</v>
      </c>
      <c r="V259" s="337" t="b">
        <v>0</v>
      </c>
      <c r="W259" s="337" t="b">
        <v>0</v>
      </c>
      <c r="X259" s="337" t="b">
        <v>0</v>
      </c>
      <c r="Y259" s="337" t="b">
        <v>0</v>
      </c>
      <c r="Z259" s="337" t="b">
        <v>0</v>
      </c>
      <c r="AA259" s="337" t="b">
        <v>0</v>
      </c>
      <c r="AB259" s="337" t="b">
        <v>0</v>
      </c>
      <c r="AC259" s="337" t="b">
        <v>0</v>
      </c>
      <c r="AD259" s="337" t="b">
        <v>0</v>
      </c>
      <c r="AE259" s="337" t="b">
        <v>0</v>
      </c>
      <c r="AF259" s="337" t="b">
        <v>0</v>
      </c>
      <c r="AG259" s="337" t="b">
        <v>0</v>
      </c>
      <c r="AH259" s="337" t="b">
        <v>0</v>
      </c>
      <c r="AI259" s="337" t="b">
        <v>0</v>
      </c>
      <c r="AJ259" s="337" t="b">
        <v>0</v>
      </c>
      <c r="AK259" s="337" t="b">
        <v>0</v>
      </c>
      <c r="AL259" s="337" t="b">
        <v>0</v>
      </c>
      <c r="AM259" s="337" t="b">
        <v>0</v>
      </c>
      <c r="AN259" s="337" t="b">
        <v>0</v>
      </c>
      <c r="AO259" s="337" t="b">
        <v>0</v>
      </c>
      <c r="AP259" s="337" t="b">
        <v>0</v>
      </c>
      <c r="AQ259" s="337" t="b">
        <v>0</v>
      </c>
      <c r="AR259" s="337" t="b">
        <v>0</v>
      </c>
      <c r="AS259" s="337" t="b">
        <v>0</v>
      </c>
      <c r="AT259" s="337" t="b">
        <v>0</v>
      </c>
      <c r="AU259" s="337" t="b">
        <v>0</v>
      </c>
      <c r="AV259" s="337" t="b">
        <v>0</v>
      </c>
      <c r="AW259" s="337" t="b">
        <v>0</v>
      </c>
      <c r="AX259" s="337" t="b">
        <v>0</v>
      </c>
      <c r="AY259" s="337" t="b">
        <v>0</v>
      </c>
      <c r="AZ259" s="337" t="b">
        <v>0</v>
      </c>
      <c r="BA259" s="337" t="b">
        <v>0</v>
      </c>
      <c r="BB259" s="337" t="b">
        <v>0</v>
      </c>
      <c r="BC259" s="337" t="b">
        <v>0</v>
      </c>
      <c r="BD259" s="337" t="b">
        <v>0</v>
      </c>
      <c r="BE259" s="337" t="b">
        <v>0</v>
      </c>
      <c r="BF259" s="337" t="b">
        <v>0</v>
      </c>
      <c r="BG259" s="337" t="b">
        <v>0</v>
      </c>
      <c r="BH259" s="337" t="b">
        <v>0</v>
      </c>
      <c r="BI259" s="337" t="b">
        <v>0</v>
      </c>
      <c r="BJ259" s="337" t="b">
        <v>0</v>
      </c>
      <c r="BK259" s="337" t="b">
        <v>0</v>
      </c>
      <c r="BL259" s="337" t="b">
        <v>0</v>
      </c>
      <c r="BM259" s="337" t="b">
        <v>0</v>
      </c>
      <c r="BN259" s="337" t="b">
        <v>0</v>
      </c>
      <c r="BO259" s="337" t="b">
        <v>0</v>
      </c>
      <c r="BP259" s="337" t="b">
        <v>0</v>
      </c>
      <c r="BQ259" s="337" t="b">
        <v>0</v>
      </c>
      <c r="BR259" s="337" t="b">
        <v>0</v>
      </c>
      <c r="BS259" s="337" t="b">
        <v>0</v>
      </c>
      <c r="BT259" s="337" t="b">
        <v>0</v>
      </c>
      <c r="BU259" s="337" t="b">
        <v>0</v>
      </c>
      <c r="BV259" s="337" t="b">
        <v>0</v>
      </c>
    </row>
    <row r="260" spans="1:74" s="3" customFormat="1" ht="30" customHeight="1" x14ac:dyDescent="0.3">
      <c r="A260" s="125" t="s">
        <v>1189</v>
      </c>
      <c r="B260" s="125"/>
      <c r="C260" s="141" t="s">
        <v>1056</v>
      </c>
      <c r="D260" s="163" t="s">
        <v>1052</v>
      </c>
      <c r="E260" s="299"/>
      <c r="F260" s="299"/>
      <c r="G260" s="299"/>
      <c r="H260" s="299"/>
      <c r="I260" s="299"/>
      <c r="J260" s="299"/>
      <c r="K260" s="299"/>
      <c r="L260" s="299"/>
      <c r="M260" s="299"/>
      <c r="N260" s="299"/>
      <c r="O260" s="299"/>
      <c r="P260" s="299"/>
      <c r="Q260" s="299"/>
      <c r="R260" s="299"/>
      <c r="S260" s="299"/>
      <c r="T260" s="299"/>
      <c r="U260" s="299"/>
      <c r="V260" s="299"/>
      <c r="W260" s="299"/>
      <c r="X260" s="299"/>
      <c r="Y260" s="299"/>
      <c r="Z260" s="299"/>
      <c r="AA260" s="299"/>
      <c r="AB260" s="299"/>
      <c r="AC260" s="299"/>
      <c r="AD260" s="299"/>
      <c r="AE260" s="299"/>
      <c r="AF260" s="299"/>
      <c r="AG260" s="299"/>
      <c r="AH260" s="299"/>
      <c r="AI260" s="299"/>
      <c r="AJ260" s="299"/>
      <c r="AK260" s="299"/>
      <c r="AL260" s="299"/>
      <c r="AM260" s="299"/>
      <c r="AN260" s="299"/>
      <c r="AO260" s="299"/>
      <c r="AP260" s="299"/>
      <c r="AQ260" s="299"/>
      <c r="AR260" s="299"/>
      <c r="AS260" s="299"/>
      <c r="AT260" s="299"/>
      <c r="AU260" s="299"/>
      <c r="AV260" s="299"/>
      <c r="AW260" s="299"/>
      <c r="AX260" s="299"/>
      <c r="AY260" s="299"/>
      <c r="AZ260" s="299"/>
      <c r="BA260" s="299"/>
      <c r="BB260" s="299"/>
      <c r="BC260" s="299"/>
      <c r="BD260" s="299"/>
      <c r="BE260" s="299"/>
      <c r="BF260" s="299"/>
      <c r="BG260" s="299"/>
      <c r="BH260" s="299"/>
      <c r="BI260" s="299"/>
      <c r="BJ260" s="299"/>
      <c r="BK260" s="299"/>
      <c r="BL260" s="299"/>
      <c r="BM260" s="299"/>
      <c r="BN260" s="299"/>
      <c r="BO260" s="299"/>
      <c r="BP260" s="299"/>
      <c r="BQ260" s="299"/>
      <c r="BR260" s="299"/>
      <c r="BS260" s="299"/>
      <c r="BT260" s="299"/>
      <c r="BU260" s="299"/>
      <c r="BV260" s="299"/>
    </row>
    <row r="261" spans="1:74" s="3" customFormat="1" ht="30" customHeight="1" x14ac:dyDescent="0.3">
      <c r="A261" s="125" t="s">
        <v>1190</v>
      </c>
      <c r="B261" s="125"/>
      <c r="C261" s="141" t="s">
        <v>1065</v>
      </c>
      <c r="D261" s="163" t="s">
        <v>1354</v>
      </c>
      <c r="E261" s="299"/>
      <c r="F261" s="299"/>
      <c r="G261" s="299"/>
      <c r="H261" s="299"/>
      <c r="I261" s="299"/>
      <c r="J261" s="299"/>
      <c r="K261" s="299"/>
      <c r="L261" s="299"/>
      <c r="M261" s="299"/>
      <c r="N261" s="299"/>
      <c r="O261" s="299"/>
      <c r="P261" s="299"/>
      <c r="Q261" s="299"/>
      <c r="R261" s="299"/>
      <c r="S261" s="299"/>
      <c r="T261" s="299"/>
      <c r="U261" s="299"/>
      <c r="V261" s="299"/>
      <c r="W261" s="299"/>
      <c r="X261" s="299"/>
      <c r="Y261" s="299"/>
      <c r="Z261" s="299"/>
      <c r="AA261" s="299"/>
      <c r="AB261" s="299"/>
      <c r="AC261" s="299"/>
      <c r="AD261" s="299"/>
      <c r="AE261" s="299"/>
      <c r="AF261" s="299"/>
      <c r="AG261" s="299"/>
      <c r="AH261" s="299"/>
      <c r="AI261" s="299"/>
      <c r="AJ261" s="299"/>
      <c r="AK261" s="299"/>
      <c r="AL261" s="299"/>
      <c r="AM261" s="299"/>
      <c r="AN261" s="299"/>
      <c r="AO261" s="299"/>
      <c r="AP261" s="299"/>
      <c r="AQ261" s="299"/>
      <c r="AR261" s="299"/>
      <c r="AS261" s="299"/>
      <c r="AT261" s="299"/>
      <c r="AU261" s="299"/>
      <c r="AV261" s="299"/>
      <c r="AW261" s="299"/>
      <c r="AX261" s="299"/>
      <c r="AY261" s="299"/>
      <c r="AZ261" s="299"/>
      <c r="BA261" s="299"/>
      <c r="BB261" s="299"/>
      <c r="BC261" s="299"/>
      <c r="BD261" s="299"/>
      <c r="BE261" s="299"/>
      <c r="BF261" s="299"/>
      <c r="BG261" s="299"/>
      <c r="BH261" s="299"/>
      <c r="BI261" s="299"/>
      <c r="BJ261" s="299"/>
      <c r="BK261" s="299"/>
      <c r="BL261" s="299"/>
      <c r="BM261" s="299"/>
      <c r="BN261" s="299"/>
      <c r="BO261" s="299"/>
      <c r="BP261" s="299"/>
      <c r="BQ261" s="299"/>
      <c r="BR261" s="299"/>
      <c r="BS261" s="299"/>
      <c r="BT261" s="299"/>
      <c r="BU261" s="299"/>
      <c r="BV261" s="299"/>
    </row>
    <row r="262" spans="1:74" s="3" customFormat="1" ht="30" customHeight="1" x14ac:dyDescent="0.3">
      <c r="A262" s="125" t="s">
        <v>1191</v>
      </c>
      <c r="B262" s="125"/>
      <c r="C262" s="141" t="s">
        <v>1175</v>
      </c>
      <c r="D262" s="163" t="s">
        <v>1124</v>
      </c>
      <c r="E262" s="316" t="b">
        <v>0</v>
      </c>
      <c r="F262" s="337" t="b">
        <v>0</v>
      </c>
      <c r="G262" s="337" t="b">
        <v>0</v>
      </c>
      <c r="H262" s="337" t="b">
        <v>0</v>
      </c>
      <c r="I262" s="337" t="b">
        <v>0</v>
      </c>
      <c r="J262" s="337" t="b">
        <v>0</v>
      </c>
      <c r="K262" s="337" t="b">
        <v>0</v>
      </c>
      <c r="L262" s="337" t="b">
        <v>0</v>
      </c>
      <c r="M262" s="337" t="b">
        <v>0</v>
      </c>
      <c r="N262" s="337" t="b">
        <v>0</v>
      </c>
      <c r="O262" s="337" t="b">
        <v>0</v>
      </c>
      <c r="P262" s="337" t="b">
        <v>0</v>
      </c>
      <c r="Q262" s="337" t="b">
        <v>0</v>
      </c>
      <c r="R262" s="337" t="b">
        <v>0</v>
      </c>
      <c r="S262" s="337" t="b">
        <v>0</v>
      </c>
      <c r="T262" s="337" t="b">
        <v>0</v>
      </c>
      <c r="U262" s="337" t="b">
        <v>0</v>
      </c>
      <c r="V262" s="337" t="b">
        <v>0</v>
      </c>
      <c r="W262" s="337" t="b">
        <v>0</v>
      </c>
      <c r="X262" s="337" t="b">
        <v>0</v>
      </c>
      <c r="Y262" s="337" t="b">
        <v>0</v>
      </c>
      <c r="Z262" s="337" t="b">
        <v>0</v>
      </c>
      <c r="AA262" s="337" t="b">
        <v>0</v>
      </c>
      <c r="AB262" s="337" t="b">
        <v>0</v>
      </c>
      <c r="AC262" s="337" t="b">
        <v>0</v>
      </c>
      <c r="AD262" s="337" t="b">
        <v>0</v>
      </c>
      <c r="AE262" s="337" t="b">
        <v>0</v>
      </c>
      <c r="AF262" s="337" t="b">
        <v>0</v>
      </c>
      <c r="AG262" s="337" t="b">
        <v>0</v>
      </c>
      <c r="AH262" s="337" t="b">
        <v>0</v>
      </c>
      <c r="AI262" s="337" t="b">
        <v>0</v>
      </c>
      <c r="AJ262" s="337" t="b">
        <v>0</v>
      </c>
      <c r="AK262" s="337" t="b">
        <v>0</v>
      </c>
      <c r="AL262" s="337" t="b">
        <v>0</v>
      </c>
      <c r="AM262" s="337" t="b">
        <v>0</v>
      </c>
      <c r="AN262" s="337" t="b">
        <v>0</v>
      </c>
      <c r="AO262" s="337" t="b">
        <v>0</v>
      </c>
      <c r="AP262" s="337" t="b">
        <v>0</v>
      </c>
      <c r="AQ262" s="337" t="b">
        <v>0</v>
      </c>
      <c r="AR262" s="337" t="b">
        <v>0</v>
      </c>
      <c r="AS262" s="337" t="b">
        <v>0</v>
      </c>
      <c r="AT262" s="337" t="b">
        <v>0</v>
      </c>
      <c r="AU262" s="337" t="b">
        <v>0</v>
      </c>
      <c r="AV262" s="337" t="b">
        <v>0</v>
      </c>
      <c r="AW262" s="337" t="b">
        <v>0</v>
      </c>
      <c r="AX262" s="337" t="b">
        <v>0</v>
      </c>
      <c r="AY262" s="337" t="b">
        <v>0</v>
      </c>
      <c r="AZ262" s="337" t="b">
        <v>0</v>
      </c>
      <c r="BA262" s="337" t="b">
        <v>0</v>
      </c>
      <c r="BB262" s="337" t="b">
        <v>0</v>
      </c>
      <c r="BC262" s="337" t="b">
        <v>0</v>
      </c>
      <c r="BD262" s="337" t="b">
        <v>0</v>
      </c>
      <c r="BE262" s="337" t="b">
        <v>0</v>
      </c>
      <c r="BF262" s="337" t="b">
        <v>0</v>
      </c>
      <c r="BG262" s="337" t="b">
        <v>0</v>
      </c>
      <c r="BH262" s="337" t="b">
        <v>0</v>
      </c>
      <c r="BI262" s="337" t="b">
        <v>0</v>
      </c>
      <c r="BJ262" s="337" t="b">
        <v>0</v>
      </c>
      <c r="BK262" s="337" t="b">
        <v>0</v>
      </c>
      <c r="BL262" s="337" t="b">
        <v>0</v>
      </c>
      <c r="BM262" s="337" t="b">
        <v>0</v>
      </c>
      <c r="BN262" s="337" t="b">
        <v>0</v>
      </c>
      <c r="BO262" s="337" t="b">
        <v>0</v>
      </c>
      <c r="BP262" s="337" t="b">
        <v>0</v>
      </c>
      <c r="BQ262" s="337" t="b">
        <v>0</v>
      </c>
      <c r="BR262" s="337" t="b">
        <v>0</v>
      </c>
      <c r="BS262" s="337" t="b">
        <v>0</v>
      </c>
      <c r="BT262" s="337" t="b">
        <v>0</v>
      </c>
      <c r="BU262" s="337" t="b">
        <v>0</v>
      </c>
      <c r="BV262" s="337" t="b">
        <v>0</v>
      </c>
    </row>
    <row r="263" spans="1:74" s="3" customFormat="1" ht="30" customHeight="1" x14ac:dyDescent="0.3">
      <c r="A263" s="125" t="s">
        <v>1192</v>
      </c>
      <c r="B263" s="125"/>
      <c r="C263" s="141" t="s">
        <v>1057</v>
      </c>
      <c r="D263" s="163" t="s">
        <v>1052</v>
      </c>
      <c r="E263" s="299"/>
      <c r="F263" s="299"/>
      <c r="G263" s="299"/>
      <c r="H263" s="299"/>
      <c r="I263" s="299"/>
      <c r="J263" s="299"/>
      <c r="K263" s="299"/>
      <c r="L263" s="299"/>
      <c r="M263" s="299"/>
      <c r="N263" s="299"/>
      <c r="O263" s="299"/>
      <c r="P263" s="299"/>
      <c r="Q263" s="299"/>
      <c r="R263" s="299"/>
      <c r="S263" s="299"/>
      <c r="T263" s="299"/>
      <c r="U263" s="299"/>
      <c r="V263" s="299"/>
      <c r="W263" s="299"/>
      <c r="X263" s="299"/>
      <c r="Y263" s="299"/>
      <c r="Z263" s="299"/>
      <c r="AA263" s="299"/>
      <c r="AB263" s="299"/>
      <c r="AC263" s="299"/>
      <c r="AD263" s="299"/>
      <c r="AE263" s="299"/>
      <c r="AF263" s="299"/>
      <c r="AG263" s="299"/>
      <c r="AH263" s="299"/>
      <c r="AI263" s="299"/>
      <c r="AJ263" s="299"/>
      <c r="AK263" s="299"/>
      <c r="AL263" s="299"/>
      <c r="AM263" s="299"/>
      <c r="AN263" s="299"/>
      <c r="AO263" s="299"/>
      <c r="AP263" s="299"/>
      <c r="AQ263" s="299"/>
      <c r="AR263" s="299"/>
      <c r="AS263" s="299"/>
      <c r="AT263" s="299"/>
      <c r="AU263" s="299"/>
      <c r="AV263" s="299"/>
      <c r="AW263" s="299"/>
      <c r="AX263" s="299"/>
      <c r="AY263" s="299"/>
      <c r="AZ263" s="299"/>
      <c r="BA263" s="299"/>
      <c r="BB263" s="299"/>
      <c r="BC263" s="299"/>
      <c r="BD263" s="299"/>
      <c r="BE263" s="299"/>
      <c r="BF263" s="299"/>
      <c r="BG263" s="299"/>
      <c r="BH263" s="299"/>
      <c r="BI263" s="299"/>
      <c r="BJ263" s="299"/>
      <c r="BK263" s="299"/>
      <c r="BL263" s="299"/>
      <c r="BM263" s="299"/>
      <c r="BN263" s="299"/>
      <c r="BO263" s="299"/>
      <c r="BP263" s="299"/>
      <c r="BQ263" s="299"/>
      <c r="BR263" s="299"/>
      <c r="BS263" s="299"/>
      <c r="BT263" s="299"/>
      <c r="BU263" s="299"/>
      <c r="BV263" s="299"/>
    </row>
    <row r="264" spans="1:74" s="3" customFormat="1" ht="30" customHeight="1" x14ac:dyDescent="0.3">
      <c r="A264" s="125" t="s">
        <v>1193</v>
      </c>
      <c r="B264" s="125"/>
      <c r="C264" s="141" t="s">
        <v>1066</v>
      </c>
      <c r="D264" s="163" t="s">
        <v>1354</v>
      </c>
      <c r="E264" s="299"/>
      <c r="F264" s="299"/>
      <c r="G264" s="299"/>
      <c r="H264" s="299"/>
      <c r="I264" s="299"/>
      <c r="J264" s="299"/>
      <c r="K264" s="299"/>
      <c r="L264" s="299"/>
      <c r="M264" s="299"/>
      <c r="N264" s="299"/>
      <c r="O264" s="299"/>
      <c r="P264" s="299"/>
      <c r="Q264" s="299"/>
      <c r="R264" s="299"/>
      <c r="S264" s="299"/>
      <c r="T264" s="299"/>
      <c r="U264" s="299"/>
      <c r="V264" s="299"/>
      <c r="W264" s="299"/>
      <c r="X264" s="299"/>
      <c r="Y264" s="299"/>
      <c r="Z264" s="299"/>
      <c r="AA264" s="299"/>
      <c r="AB264" s="299"/>
      <c r="AC264" s="299"/>
      <c r="AD264" s="299"/>
      <c r="AE264" s="299"/>
      <c r="AF264" s="299"/>
      <c r="AG264" s="299"/>
      <c r="AH264" s="299"/>
      <c r="AI264" s="299"/>
      <c r="AJ264" s="299"/>
      <c r="AK264" s="299"/>
      <c r="AL264" s="299"/>
      <c r="AM264" s="299"/>
      <c r="AN264" s="299"/>
      <c r="AO264" s="299"/>
      <c r="AP264" s="299"/>
      <c r="AQ264" s="299"/>
      <c r="AR264" s="299"/>
      <c r="AS264" s="299"/>
      <c r="AT264" s="299"/>
      <c r="AU264" s="299"/>
      <c r="AV264" s="299"/>
      <c r="AW264" s="299"/>
      <c r="AX264" s="299"/>
      <c r="AY264" s="299"/>
      <c r="AZ264" s="299"/>
      <c r="BA264" s="299"/>
      <c r="BB264" s="299"/>
      <c r="BC264" s="299"/>
      <c r="BD264" s="299"/>
      <c r="BE264" s="299"/>
      <c r="BF264" s="299"/>
      <c r="BG264" s="299"/>
      <c r="BH264" s="299"/>
      <c r="BI264" s="299"/>
      <c r="BJ264" s="299"/>
      <c r="BK264" s="299"/>
      <c r="BL264" s="299"/>
      <c r="BM264" s="299"/>
      <c r="BN264" s="299"/>
      <c r="BO264" s="299"/>
      <c r="BP264" s="299"/>
      <c r="BQ264" s="299"/>
      <c r="BR264" s="299"/>
      <c r="BS264" s="299"/>
      <c r="BT264" s="299"/>
      <c r="BU264" s="299"/>
      <c r="BV264" s="299"/>
    </row>
    <row r="265" spans="1:74" s="3" customFormat="1" ht="30" customHeight="1" x14ac:dyDescent="0.3">
      <c r="A265" s="125" t="s">
        <v>1194</v>
      </c>
      <c r="B265" s="125"/>
      <c r="C265" s="141" t="s">
        <v>1176</v>
      </c>
      <c r="D265" s="163" t="s">
        <v>1124</v>
      </c>
      <c r="E265" s="316" t="b">
        <v>0</v>
      </c>
      <c r="F265" s="337" t="b">
        <v>0</v>
      </c>
      <c r="G265" s="337" t="b">
        <v>0</v>
      </c>
      <c r="H265" s="337" t="b">
        <v>0</v>
      </c>
      <c r="I265" s="337" t="b">
        <v>0</v>
      </c>
      <c r="J265" s="337" t="b">
        <v>0</v>
      </c>
      <c r="K265" s="337" t="b">
        <v>0</v>
      </c>
      <c r="L265" s="337" t="b">
        <v>0</v>
      </c>
      <c r="M265" s="337" t="b">
        <v>0</v>
      </c>
      <c r="N265" s="337" t="b">
        <v>0</v>
      </c>
      <c r="O265" s="337" t="b">
        <v>0</v>
      </c>
      <c r="P265" s="337" t="b">
        <v>0</v>
      </c>
      <c r="Q265" s="337" t="b">
        <v>0</v>
      </c>
      <c r="R265" s="337" t="b">
        <v>0</v>
      </c>
      <c r="S265" s="337" t="b">
        <v>0</v>
      </c>
      <c r="T265" s="337" t="b">
        <v>0</v>
      </c>
      <c r="U265" s="337" t="b">
        <v>0</v>
      </c>
      <c r="V265" s="337" t="b">
        <v>0</v>
      </c>
      <c r="W265" s="337" t="b">
        <v>0</v>
      </c>
      <c r="X265" s="337" t="b">
        <v>0</v>
      </c>
      <c r="Y265" s="337" t="b">
        <v>0</v>
      </c>
      <c r="Z265" s="337" t="b">
        <v>0</v>
      </c>
      <c r="AA265" s="337" t="b">
        <v>0</v>
      </c>
      <c r="AB265" s="337" t="b">
        <v>0</v>
      </c>
      <c r="AC265" s="337" t="b">
        <v>0</v>
      </c>
      <c r="AD265" s="337" t="b">
        <v>0</v>
      </c>
      <c r="AE265" s="337" t="b">
        <v>0</v>
      </c>
      <c r="AF265" s="337" t="b">
        <v>0</v>
      </c>
      <c r="AG265" s="337" t="b">
        <v>0</v>
      </c>
      <c r="AH265" s="337" t="b">
        <v>0</v>
      </c>
      <c r="AI265" s="337" t="b">
        <v>0</v>
      </c>
      <c r="AJ265" s="337" t="b">
        <v>0</v>
      </c>
      <c r="AK265" s="337" t="b">
        <v>0</v>
      </c>
      <c r="AL265" s="337" t="b">
        <v>0</v>
      </c>
      <c r="AM265" s="337" t="b">
        <v>0</v>
      </c>
      <c r="AN265" s="337" t="b">
        <v>0</v>
      </c>
      <c r="AO265" s="337" t="b">
        <v>0</v>
      </c>
      <c r="AP265" s="337" t="b">
        <v>0</v>
      </c>
      <c r="AQ265" s="337" t="b">
        <v>0</v>
      </c>
      <c r="AR265" s="337" t="b">
        <v>0</v>
      </c>
      <c r="AS265" s="337" t="b">
        <v>0</v>
      </c>
      <c r="AT265" s="337" t="b">
        <v>0</v>
      </c>
      <c r="AU265" s="337" t="b">
        <v>0</v>
      </c>
      <c r="AV265" s="337" t="b">
        <v>0</v>
      </c>
      <c r="AW265" s="337" t="b">
        <v>0</v>
      </c>
      <c r="AX265" s="337" t="b">
        <v>0</v>
      </c>
      <c r="AY265" s="337" t="b">
        <v>0</v>
      </c>
      <c r="AZ265" s="337" t="b">
        <v>0</v>
      </c>
      <c r="BA265" s="337" t="b">
        <v>0</v>
      </c>
      <c r="BB265" s="337" t="b">
        <v>0</v>
      </c>
      <c r="BC265" s="337" t="b">
        <v>0</v>
      </c>
      <c r="BD265" s="337" t="b">
        <v>0</v>
      </c>
      <c r="BE265" s="337" t="b">
        <v>0</v>
      </c>
      <c r="BF265" s="337" t="b">
        <v>0</v>
      </c>
      <c r="BG265" s="337" t="b">
        <v>0</v>
      </c>
      <c r="BH265" s="337" t="b">
        <v>0</v>
      </c>
      <c r="BI265" s="337" t="b">
        <v>0</v>
      </c>
      <c r="BJ265" s="337" t="b">
        <v>0</v>
      </c>
      <c r="BK265" s="337" t="b">
        <v>0</v>
      </c>
      <c r="BL265" s="337" t="b">
        <v>0</v>
      </c>
      <c r="BM265" s="337" t="b">
        <v>0</v>
      </c>
      <c r="BN265" s="337" t="b">
        <v>0</v>
      </c>
      <c r="BO265" s="337" t="b">
        <v>0</v>
      </c>
      <c r="BP265" s="337" t="b">
        <v>0</v>
      </c>
      <c r="BQ265" s="337" t="b">
        <v>0</v>
      </c>
      <c r="BR265" s="337" t="b">
        <v>0</v>
      </c>
      <c r="BS265" s="337" t="b">
        <v>0</v>
      </c>
      <c r="BT265" s="337" t="b">
        <v>0</v>
      </c>
      <c r="BU265" s="337" t="b">
        <v>0</v>
      </c>
      <c r="BV265" s="337" t="b">
        <v>0</v>
      </c>
    </row>
    <row r="266" spans="1:74" s="3" customFormat="1" ht="30" customHeight="1" x14ac:dyDescent="0.3">
      <c r="A266" s="125" t="s">
        <v>1195</v>
      </c>
      <c r="B266" s="125"/>
      <c r="C266" s="141" t="s">
        <v>1058</v>
      </c>
      <c r="D266" s="163" t="s">
        <v>1052</v>
      </c>
      <c r="E266" s="299"/>
      <c r="F266" s="299"/>
      <c r="G266" s="299"/>
      <c r="H266" s="299"/>
      <c r="I266" s="299"/>
      <c r="J266" s="299"/>
      <c r="K266" s="299"/>
      <c r="L266" s="299"/>
      <c r="M266" s="299"/>
      <c r="N266" s="299"/>
      <c r="O266" s="299"/>
      <c r="P266" s="299"/>
      <c r="Q266" s="299"/>
      <c r="R266" s="299"/>
      <c r="S266" s="299"/>
      <c r="T266" s="299"/>
      <c r="U266" s="299"/>
      <c r="V266" s="299"/>
      <c r="W266" s="299"/>
      <c r="X266" s="299"/>
      <c r="Y266" s="299"/>
      <c r="Z266" s="299"/>
      <c r="AA266" s="299"/>
      <c r="AB266" s="299"/>
      <c r="AC266" s="299"/>
      <c r="AD266" s="299"/>
      <c r="AE266" s="299"/>
      <c r="AF266" s="299"/>
      <c r="AG266" s="299"/>
      <c r="AH266" s="299"/>
      <c r="AI266" s="299"/>
      <c r="AJ266" s="299"/>
      <c r="AK266" s="299"/>
      <c r="AL266" s="299"/>
      <c r="AM266" s="299"/>
      <c r="AN266" s="299"/>
      <c r="AO266" s="299"/>
      <c r="AP266" s="299"/>
      <c r="AQ266" s="299"/>
      <c r="AR266" s="299"/>
      <c r="AS266" s="299"/>
      <c r="AT266" s="299"/>
      <c r="AU266" s="299"/>
      <c r="AV266" s="299"/>
      <c r="AW266" s="299"/>
      <c r="AX266" s="299"/>
      <c r="AY266" s="299"/>
      <c r="AZ266" s="299"/>
      <c r="BA266" s="299"/>
      <c r="BB266" s="299"/>
      <c r="BC266" s="299"/>
      <c r="BD266" s="299"/>
      <c r="BE266" s="299"/>
      <c r="BF266" s="299"/>
      <c r="BG266" s="299"/>
      <c r="BH266" s="299"/>
      <c r="BI266" s="299"/>
      <c r="BJ266" s="299"/>
      <c r="BK266" s="299"/>
      <c r="BL266" s="299"/>
      <c r="BM266" s="299"/>
      <c r="BN266" s="299"/>
      <c r="BO266" s="299"/>
      <c r="BP266" s="299"/>
      <c r="BQ266" s="299"/>
      <c r="BR266" s="299"/>
      <c r="BS266" s="299"/>
      <c r="BT266" s="299"/>
      <c r="BU266" s="299"/>
      <c r="BV266" s="299"/>
    </row>
    <row r="267" spans="1:74" s="3" customFormat="1" ht="30" customHeight="1" x14ac:dyDescent="0.3">
      <c r="A267" s="125" t="s">
        <v>1196</v>
      </c>
      <c r="B267" s="125"/>
      <c r="C267" s="141" t="s">
        <v>1067</v>
      </c>
      <c r="D267" s="163" t="s">
        <v>1354</v>
      </c>
      <c r="E267" s="299"/>
      <c r="F267" s="299"/>
      <c r="G267" s="299"/>
      <c r="H267" s="299"/>
      <c r="I267" s="299"/>
      <c r="J267" s="299"/>
      <c r="K267" s="299"/>
      <c r="L267" s="299"/>
      <c r="M267" s="299"/>
      <c r="N267" s="299"/>
      <c r="O267" s="299"/>
      <c r="P267" s="299"/>
      <c r="Q267" s="299"/>
      <c r="R267" s="299"/>
      <c r="S267" s="299"/>
      <c r="T267" s="299"/>
      <c r="U267" s="299"/>
      <c r="V267" s="299"/>
      <c r="W267" s="299"/>
      <c r="X267" s="299"/>
      <c r="Y267" s="299"/>
      <c r="Z267" s="299"/>
      <c r="AA267" s="299"/>
      <c r="AB267" s="299"/>
      <c r="AC267" s="299"/>
      <c r="AD267" s="299"/>
      <c r="AE267" s="299"/>
      <c r="AF267" s="299"/>
      <c r="AG267" s="299"/>
      <c r="AH267" s="299"/>
      <c r="AI267" s="299"/>
      <c r="AJ267" s="299"/>
      <c r="AK267" s="299"/>
      <c r="AL267" s="299"/>
      <c r="AM267" s="299"/>
      <c r="AN267" s="299"/>
      <c r="AO267" s="299"/>
      <c r="AP267" s="299"/>
      <c r="AQ267" s="299"/>
      <c r="AR267" s="299"/>
      <c r="AS267" s="299"/>
      <c r="AT267" s="299"/>
      <c r="AU267" s="299"/>
      <c r="AV267" s="299"/>
      <c r="AW267" s="299"/>
      <c r="AX267" s="299"/>
      <c r="AY267" s="299"/>
      <c r="AZ267" s="299"/>
      <c r="BA267" s="299"/>
      <c r="BB267" s="299"/>
      <c r="BC267" s="299"/>
      <c r="BD267" s="299"/>
      <c r="BE267" s="299"/>
      <c r="BF267" s="299"/>
      <c r="BG267" s="299"/>
      <c r="BH267" s="299"/>
      <c r="BI267" s="299"/>
      <c r="BJ267" s="299"/>
      <c r="BK267" s="299"/>
      <c r="BL267" s="299"/>
      <c r="BM267" s="299"/>
      <c r="BN267" s="299"/>
      <c r="BO267" s="299"/>
      <c r="BP267" s="299"/>
      <c r="BQ267" s="299"/>
      <c r="BR267" s="299"/>
      <c r="BS267" s="299"/>
      <c r="BT267" s="299"/>
      <c r="BU267" s="299"/>
      <c r="BV267" s="299"/>
    </row>
    <row r="268" spans="1:74" s="3" customFormat="1" ht="30" customHeight="1" x14ac:dyDescent="0.3">
      <c r="A268" s="125" t="s">
        <v>1197</v>
      </c>
      <c r="B268" s="125"/>
      <c r="C268" s="141" t="s">
        <v>1177</v>
      </c>
      <c r="D268" s="163" t="s">
        <v>1124</v>
      </c>
      <c r="E268" s="316" t="b">
        <v>0</v>
      </c>
      <c r="F268" s="337" t="b">
        <v>0</v>
      </c>
      <c r="G268" s="337" t="b">
        <v>0</v>
      </c>
      <c r="H268" s="337" t="b">
        <v>0</v>
      </c>
      <c r="I268" s="337" t="b">
        <v>0</v>
      </c>
      <c r="J268" s="337" t="b">
        <v>0</v>
      </c>
      <c r="K268" s="337" t="b">
        <v>0</v>
      </c>
      <c r="L268" s="337" t="b">
        <v>0</v>
      </c>
      <c r="M268" s="337" t="b">
        <v>0</v>
      </c>
      <c r="N268" s="337" t="b">
        <v>0</v>
      </c>
      <c r="O268" s="337" t="b">
        <v>0</v>
      </c>
      <c r="P268" s="337" t="b">
        <v>0</v>
      </c>
      <c r="Q268" s="337" t="b">
        <v>0</v>
      </c>
      <c r="R268" s="337" t="b">
        <v>0</v>
      </c>
      <c r="S268" s="337" t="b">
        <v>0</v>
      </c>
      <c r="T268" s="337" t="b">
        <v>0</v>
      </c>
      <c r="U268" s="337" t="b">
        <v>0</v>
      </c>
      <c r="V268" s="337" t="b">
        <v>0</v>
      </c>
      <c r="W268" s="337" t="b">
        <v>0</v>
      </c>
      <c r="X268" s="337" t="b">
        <v>0</v>
      </c>
      <c r="Y268" s="337" t="b">
        <v>0</v>
      </c>
      <c r="Z268" s="337" t="b">
        <v>0</v>
      </c>
      <c r="AA268" s="337" t="b">
        <v>0</v>
      </c>
      <c r="AB268" s="337" t="b">
        <v>0</v>
      </c>
      <c r="AC268" s="337" t="b">
        <v>0</v>
      </c>
      <c r="AD268" s="337" t="b">
        <v>0</v>
      </c>
      <c r="AE268" s="337" t="b">
        <v>0</v>
      </c>
      <c r="AF268" s="337" t="b">
        <v>0</v>
      </c>
      <c r="AG268" s="337" t="b">
        <v>0</v>
      </c>
      <c r="AH268" s="337" t="b">
        <v>0</v>
      </c>
      <c r="AI268" s="337" t="b">
        <v>0</v>
      </c>
      <c r="AJ268" s="337" t="b">
        <v>0</v>
      </c>
      <c r="AK268" s="337" t="b">
        <v>0</v>
      </c>
      <c r="AL268" s="337" t="b">
        <v>0</v>
      </c>
      <c r="AM268" s="337" t="b">
        <v>0</v>
      </c>
      <c r="AN268" s="337" t="b">
        <v>0</v>
      </c>
      <c r="AO268" s="337" t="b">
        <v>0</v>
      </c>
      <c r="AP268" s="337" t="b">
        <v>0</v>
      </c>
      <c r="AQ268" s="337" t="b">
        <v>0</v>
      </c>
      <c r="AR268" s="337" t="b">
        <v>0</v>
      </c>
      <c r="AS268" s="337" t="b">
        <v>0</v>
      </c>
      <c r="AT268" s="337" t="b">
        <v>0</v>
      </c>
      <c r="AU268" s="337" t="b">
        <v>0</v>
      </c>
      <c r="AV268" s="337" t="b">
        <v>0</v>
      </c>
      <c r="AW268" s="337" t="b">
        <v>0</v>
      </c>
      <c r="AX268" s="337" t="b">
        <v>0</v>
      </c>
      <c r="AY268" s="337" t="b">
        <v>0</v>
      </c>
      <c r="AZ268" s="337" t="b">
        <v>0</v>
      </c>
      <c r="BA268" s="337" t="b">
        <v>0</v>
      </c>
      <c r="BB268" s="337" t="b">
        <v>0</v>
      </c>
      <c r="BC268" s="337" t="b">
        <v>0</v>
      </c>
      <c r="BD268" s="337" t="b">
        <v>0</v>
      </c>
      <c r="BE268" s="337" t="b">
        <v>0</v>
      </c>
      <c r="BF268" s="337" t="b">
        <v>0</v>
      </c>
      <c r="BG268" s="337" t="b">
        <v>0</v>
      </c>
      <c r="BH268" s="337" t="b">
        <v>0</v>
      </c>
      <c r="BI268" s="337" t="b">
        <v>0</v>
      </c>
      <c r="BJ268" s="337" t="b">
        <v>0</v>
      </c>
      <c r="BK268" s="337" t="b">
        <v>0</v>
      </c>
      <c r="BL268" s="337" t="b">
        <v>0</v>
      </c>
      <c r="BM268" s="337" t="b">
        <v>0</v>
      </c>
      <c r="BN268" s="337" t="b">
        <v>0</v>
      </c>
      <c r="BO268" s="337" t="b">
        <v>0</v>
      </c>
      <c r="BP268" s="337" t="b">
        <v>0</v>
      </c>
      <c r="BQ268" s="337" t="b">
        <v>0</v>
      </c>
      <c r="BR268" s="337" t="b">
        <v>0</v>
      </c>
      <c r="BS268" s="337" t="b">
        <v>0</v>
      </c>
      <c r="BT268" s="337" t="b">
        <v>0</v>
      </c>
      <c r="BU268" s="337" t="b">
        <v>0</v>
      </c>
      <c r="BV268" s="337" t="b">
        <v>0</v>
      </c>
    </row>
    <row r="269" spans="1:74" s="3" customFormat="1" ht="30" customHeight="1" x14ac:dyDescent="0.3">
      <c r="A269" s="125" t="s">
        <v>1198</v>
      </c>
      <c r="B269" s="125"/>
      <c r="C269" s="141" t="s">
        <v>1059</v>
      </c>
      <c r="D269" s="163" t="s">
        <v>1052</v>
      </c>
      <c r="E269" s="299"/>
      <c r="F269" s="299"/>
      <c r="G269" s="299"/>
      <c r="H269" s="299"/>
      <c r="I269" s="299"/>
      <c r="J269" s="299"/>
      <c r="K269" s="299"/>
      <c r="L269" s="299"/>
      <c r="M269" s="299"/>
      <c r="N269" s="299"/>
      <c r="O269" s="299"/>
      <c r="P269" s="299"/>
      <c r="Q269" s="299"/>
      <c r="R269" s="299"/>
      <c r="S269" s="299"/>
      <c r="T269" s="299"/>
      <c r="U269" s="299"/>
      <c r="V269" s="299"/>
      <c r="W269" s="299"/>
      <c r="X269" s="299"/>
      <c r="Y269" s="299"/>
      <c r="Z269" s="299"/>
      <c r="AA269" s="299"/>
      <c r="AB269" s="299"/>
      <c r="AC269" s="299"/>
      <c r="AD269" s="299"/>
      <c r="AE269" s="299"/>
      <c r="AF269" s="299"/>
      <c r="AG269" s="299"/>
      <c r="AH269" s="299"/>
      <c r="AI269" s="299"/>
      <c r="AJ269" s="299"/>
      <c r="AK269" s="299"/>
      <c r="AL269" s="299"/>
      <c r="AM269" s="299"/>
      <c r="AN269" s="299"/>
      <c r="AO269" s="299"/>
      <c r="AP269" s="299"/>
      <c r="AQ269" s="299"/>
      <c r="AR269" s="299"/>
      <c r="AS269" s="299"/>
      <c r="AT269" s="299"/>
      <c r="AU269" s="299"/>
      <c r="AV269" s="299"/>
      <c r="AW269" s="299"/>
      <c r="AX269" s="299"/>
      <c r="AY269" s="299"/>
      <c r="AZ269" s="299"/>
      <c r="BA269" s="299"/>
      <c r="BB269" s="299"/>
      <c r="BC269" s="299"/>
      <c r="BD269" s="299"/>
      <c r="BE269" s="299"/>
      <c r="BF269" s="299"/>
      <c r="BG269" s="299"/>
      <c r="BH269" s="299"/>
      <c r="BI269" s="299"/>
      <c r="BJ269" s="299"/>
      <c r="BK269" s="299"/>
      <c r="BL269" s="299"/>
      <c r="BM269" s="299"/>
      <c r="BN269" s="299"/>
      <c r="BO269" s="299"/>
      <c r="BP269" s="299"/>
      <c r="BQ269" s="299"/>
      <c r="BR269" s="299"/>
      <c r="BS269" s="299"/>
      <c r="BT269" s="299"/>
      <c r="BU269" s="299"/>
      <c r="BV269" s="299"/>
    </row>
    <row r="270" spans="1:74" s="3" customFormat="1" ht="30" customHeight="1" x14ac:dyDescent="0.3">
      <c r="A270" s="125" t="s">
        <v>1199</v>
      </c>
      <c r="B270" s="125"/>
      <c r="C270" s="141" t="s">
        <v>1068</v>
      </c>
      <c r="D270" s="163" t="s">
        <v>1354</v>
      </c>
      <c r="E270" s="299"/>
      <c r="F270" s="299"/>
      <c r="G270" s="299"/>
      <c r="H270" s="299"/>
      <c r="I270" s="299"/>
      <c r="J270" s="299"/>
      <c r="K270" s="299"/>
      <c r="L270" s="299"/>
      <c r="M270" s="299"/>
      <c r="N270" s="299"/>
      <c r="O270" s="299"/>
      <c r="P270" s="299"/>
      <c r="Q270" s="299"/>
      <c r="R270" s="299"/>
      <c r="S270" s="299"/>
      <c r="T270" s="299"/>
      <c r="U270" s="299"/>
      <c r="V270" s="299"/>
      <c r="W270" s="299"/>
      <c r="X270" s="299"/>
      <c r="Y270" s="299"/>
      <c r="Z270" s="299"/>
      <c r="AA270" s="299"/>
      <c r="AB270" s="299"/>
      <c r="AC270" s="299"/>
      <c r="AD270" s="299"/>
      <c r="AE270" s="299"/>
      <c r="AF270" s="299"/>
      <c r="AG270" s="299"/>
      <c r="AH270" s="299"/>
      <c r="AI270" s="299"/>
      <c r="AJ270" s="299"/>
      <c r="AK270" s="299"/>
      <c r="AL270" s="299"/>
      <c r="AM270" s="299"/>
      <c r="AN270" s="299"/>
      <c r="AO270" s="299"/>
      <c r="AP270" s="299"/>
      <c r="AQ270" s="299"/>
      <c r="AR270" s="299"/>
      <c r="AS270" s="299"/>
      <c r="AT270" s="299"/>
      <c r="AU270" s="299"/>
      <c r="AV270" s="299"/>
      <c r="AW270" s="299"/>
      <c r="AX270" s="299"/>
      <c r="AY270" s="299"/>
      <c r="AZ270" s="299"/>
      <c r="BA270" s="299"/>
      <c r="BB270" s="299"/>
      <c r="BC270" s="299"/>
      <c r="BD270" s="299"/>
      <c r="BE270" s="299"/>
      <c r="BF270" s="299"/>
      <c r="BG270" s="299"/>
      <c r="BH270" s="299"/>
      <c r="BI270" s="299"/>
      <c r="BJ270" s="299"/>
      <c r="BK270" s="299"/>
      <c r="BL270" s="299"/>
      <c r="BM270" s="299"/>
      <c r="BN270" s="299"/>
      <c r="BO270" s="299"/>
      <c r="BP270" s="299"/>
      <c r="BQ270" s="299"/>
      <c r="BR270" s="299"/>
      <c r="BS270" s="299"/>
      <c r="BT270" s="299"/>
      <c r="BU270" s="299"/>
      <c r="BV270" s="299"/>
    </row>
    <row r="271" spans="1:74" s="3" customFormat="1" ht="30" customHeight="1" x14ac:dyDescent="0.3">
      <c r="A271" s="125" t="s">
        <v>1200</v>
      </c>
      <c r="B271" s="125"/>
      <c r="C271" s="141" t="s">
        <v>1178</v>
      </c>
      <c r="D271" s="163" t="s">
        <v>1124</v>
      </c>
      <c r="E271" s="316" t="b">
        <v>0</v>
      </c>
      <c r="F271" s="337" t="b">
        <v>0</v>
      </c>
      <c r="G271" s="337" t="b">
        <v>0</v>
      </c>
      <c r="H271" s="337" t="b">
        <v>0</v>
      </c>
      <c r="I271" s="337" t="b">
        <v>0</v>
      </c>
      <c r="J271" s="337" t="b">
        <v>0</v>
      </c>
      <c r="K271" s="337" t="b">
        <v>0</v>
      </c>
      <c r="L271" s="337" t="b">
        <v>0</v>
      </c>
      <c r="M271" s="337" t="b">
        <v>0</v>
      </c>
      <c r="N271" s="337" t="b">
        <v>0</v>
      </c>
      <c r="O271" s="337" t="b">
        <v>0</v>
      </c>
      <c r="P271" s="337" t="b">
        <v>0</v>
      </c>
      <c r="Q271" s="337" t="b">
        <v>0</v>
      </c>
      <c r="R271" s="337" t="b">
        <v>0</v>
      </c>
      <c r="S271" s="337" t="b">
        <v>0</v>
      </c>
      <c r="T271" s="337" t="b">
        <v>0</v>
      </c>
      <c r="U271" s="337" t="b">
        <v>0</v>
      </c>
      <c r="V271" s="337" t="b">
        <v>0</v>
      </c>
      <c r="W271" s="337" t="b">
        <v>0</v>
      </c>
      <c r="X271" s="337" t="b">
        <v>0</v>
      </c>
      <c r="Y271" s="337" t="b">
        <v>0</v>
      </c>
      <c r="Z271" s="337" t="b">
        <v>0</v>
      </c>
      <c r="AA271" s="337" t="b">
        <v>0</v>
      </c>
      <c r="AB271" s="337" t="b">
        <v>0</v>
      </c>
      <c r="AC271" s="337" t="b">
        <v>0</v>
      </c>
      <c r="AD271" s="337" t="b">
        <v>0</v>
      </c>
      <c r="AE271" s="337" t="b">
        <v>0</v>
      </c>
      <c r="AF271" s="337" t="b">
        <v>0</v>
      </c>
      <c r="AG271" s="337" t="b">
        <v>0</v>
      </c>
      <c r="AH271" s="337" t="b">
        <v>0</v>
      </c>
      <c r="AI271" s="337" t="b">
        <v>0</v>
      </c>
      <c r="AJ271" s="337" t="b">
        <v>0</v>
      </c>
      <c r="AK271" s="337" t="b">
        <v>0</v>
      </c>
      <c r="AL271" s="337" t="b">
        <v>0</v>
      </c>
      <c r="AM271" s="337" t="b">
        <v>0</v>
      </c>
      <c r="AN271" s="337" t="b">
        <v>0</v>
      </c>
      <c r="AO271" s="337" t="b">
        <v>0</v>
      </c>
      <c r="AP271" s="337" t="b">
        <v>0</v>
      </c>
      <c r="AQ271" s="337" t="b">
        <v>0</v>
      </c>
      <c r="AR271" s="337" t="b">
        <v>0</v>
      </c>
      <c r="AS271" s="337" t="b">
        <v>0</v>
      </c>
      <c r="AT271" s="337" t="b">
        <v>0</v>
      </c>
      <c r="AU271" s="337" t="b">
        <v>0</v>
      </c>
      <c r="AV271" s="337" t="b">
        <v>0</v>
      </c>
      <c r="AW271" s="337" t="b">
        <v>0</v>
      </c>
      <c r="AX271" s="337" t="b">
        <v>0</v>
      </c>
      <c r="AY271" s="337" t="b">
        <v>0</v>
      </c>
      <c r="AZ271" s="337" t="b">
        <v>0</v>
      </c>
      <c r="BA271" s="337" t="b">
        <v>0</v>
      </c>
      <c r="BB271" s="337" t="b">
        <v>0</v>
      </c>
      <c r="BC271" s="337" t="b">
        <v>0</v>
      </c>
      <c r="BD271" s="337" t="b">
        <v>0</v>
      </c>
      <c r="BE271" s="337" t="b">
        <v>0</v>
      </c>
      <c r="BF271" s="337" t="b">
        <v>0</v>
      </c>
      <c r="BG271" s="337" t="b">
        <v>0</v>
      </c>
      <c r="BH271" s="337" t="b">
        <v>0</v>
      </c>
      <c r="BI271" s="337" t="b">
        <v>0</v>
      </c>
      <c r="BJ271" s="337" t="b">
        <v>0</v>
      </c>
      <c r="BK271" s="337" t="b">
        <v>0</v>
      </c>
      <c r="BL271" s="337" t="b">
        <v>0</v>
      </c>
      <c r="BM271" s="337" t="b">
        <v>0</v>
      </c>
      <c r="BN271" s="337" t="b">
        <v>0</v>
      </c>
      <c r="BO271" s="337" t="b">
        <v>0</v>
      </c>
      <c r="BP271" s="337" t="b">
        <v>0</v>
      </c>
      <c r="BQ271" s="337" t="b">
        <v>0</v>
      </c>
      <c r="BR271" s="337" t="b">
        <v>0</v>
      </c>
      <c r="BS271" s="337" t="b">
        <v>0</v>
      </c>
      <c r="BT271" s="337" t="b">
        <v>0</v>
      </c>
      <c r="BU271" s="337" t="b">
        <v>0</v>
      </c>
      <c r="BV271" s="337" t="b">
        <v>0</v>
      </c>
    </row>
    <row r="272" spans="1:74" s="3" customFormat="1" ht="30" customHeight="1" x14ac:dyDescent="0.3">
      <c r="A272" s="125" t="s">
        <v>1201</v>
      </c>
      <c r="B272" s="125"/>
      <c r="C272" s="141" t="s">
        <v>1060</v>
      </c>
      <c r="D272" s="163" t="s">
        <v>1052</v>
      </c>
      <c r="E272" s="299"/>
      <c r="F272" s="299"/>
      <c r="G272" s="299"/>
      <c r="H272" s="299"/>
      <c r="I272" s="299"/>
      <c r="J272" s="299"/>
      <c r="K272" s="299"/>
      <c r="L272" s="299"/>
      <c r="M272" s="299"/>
      <c r="N272" s="299"/>
      <c r="O272" s="299"/>
      <c r="P272" s="299"/>
      <c r="Q272" s="299"/>
      <c r="R272" s="299"/>
      <c r="S272" s="299"/>
      <c r="T272" s="299"/>
      <c r="U272" s="299"/>
      <c r="V272" s="299"/>
      <c r="W272" s="299"/>
      <c r="X272" s="299"/>
      <c r="Y272" s="299"/>
      <c r="Z272" s="299"/>
      <c r="AA272" s="299"/>
      <c r="AB272" s="299"/>
      <c r="AC272" s="299"/>
      <c r="AD272" s="299"/>
      <c r="AE272" s="299"/>
      <c r="AF272" s="299"/>
      <c r="AG272" s="299"/>
      <c r="AH272" s="299"/>
      <c r="AI272" s="299"/>
      <c r="AJ272" s="299"/>
      <c r="AK272" s="299"/>
      <c r="AL272" s="299"/>
      <c r="AM272" s="299"/>
      <c r="AN272" s="299"/>
      <c r="AO272" s="299"/>
      <c r="AP272" s="299"/>
      <c r="AQ272" s="299"/>
      <c r="AR272" s="299"/>
      <c r="AS272" s="299"/>
      <c r="AT272" s="299"/>
      <c r="AU272" s="299"/>
      <c r="AV272" s="299"/>
      <c r="AW272" s="299"/>
      <c r="AX272" s="299"/>
      <c r="AY272" s="299"/>
      <c r="AZ272" s="299"/>
      <c r="BA272" s="299"/>
      <c r="BB272" s="299"/>
      <c r="BC272" s="299"/>
      <c r="BD272" s="299"/>
      <c r="BE272" s="299"/>
      <c r="BF272" s="299"/>
      <c r="BG272" s="299"/>
      <c r="BH272" s="299"/>
      <c r="BI272" s="299"/>
      <c r="BJ272" s="299"/>
      <c r="BK272" s="299"/>
      <c r="BL272" s="299"/>
      <c r="BM272" s="299"/>
      <c r="BN272" s="299"/>
      <c r="BO272" s="299"/>
      <c r="BP272" s="299"/>
      <c r="BQ272" s="299"/>
      <c r="BR272" s="299"/>
      <c r="BS272" s="299"/>
      <c r="BT272" s="299"/>
      <c r="BU272" s="299"/>
      <c r="BV272" s="299"/>
    </row>
    <row r="273" spans="1:74" s="3" customFormat="1" ht="30" customHeight="1" x14ac:dyDescent="0.3">
      <c r="A273" s="125" t="s">
        <v>1202</v>
      </c>
      <c r="B273" s="125"/>
      <c r="C273" s="141" t="s">
        <v>1069</v>
      </c>
      <c r="D273" s="163" t="s">
        <v>1354</v>
      </c>
      <c r="E273" s="299"/>
      <c r="F273" s="299"/>
      <c r="G273" s="299"/>
      <c r="H273" s="299"/>
      <c r="I273" s="299"/>
      <c r="J273" s="299"/>
      <c r="K273" s="299"/>
      <c r="L273" s="299"/>
      <c r="M273" s="299"/>
      <c r="N273" s="299"/>
      <c r="O273" s="299"/>
      <c r="P273" s="299"/>
      <c r="Q273" s="299"/>
      <c r="R273" s="299"/>
      <c r="S273" s="299"/>
      <c r="T273" s="299"/>
      <c r="U273" s="299"/>
      <c r="V273" s="299"/>
      <c r="W273" s="299"/>
      <c r="X273" s="299"/>
      <c r="Y273" s="299"/>
      <c r="Z273" s="299"/>
      <c r="AA273" s="299"/>
      <c r="AB273" s="299"/>
      <c r="AC273" s="299"/>
      <c r="AD273" s="299"/>
      <c r="AE273" s="299"/>
      <c r="AF273" s="299"/>
      <c r="AG273" s="299"/>
      <c r="AH273" s="299"/>
      <c r="AI273" s="299"/>
      <c r="AJ273" s="299"/>
      <c r="AK273" s="299"/>
      <c r="AL273" s="299"/>
      <c r="AM273" s="299"/>
      <c r="AN273" s="299"/>
      <c r="AO273" s="299"/>
      <c r="AP273" s="299"/>
      <c r="AQ273" s="299"/>
      <c r="AR273" s="299"/>
      <c r="AS273" s="299"/>
      <c r="AT273" s="299"/>
      <c r="AU273" s="299"/>
      <c r="AV273" s="299"/>
      <c r="AW273" s="299"/>
      <c r="AX273" s="299"/>
      <c r="AY273" s="299"/>
      <c r="AZ273" s="299"/>
      <c r="BA273" s="299"/>
      <c r="BB273" s="299"/>
      <c r="BC273" s="299"/>
      <c r="BD273" s="299"/>
      <c r="BE273" s="299"/>
      <c r="BF273" s="299"/>
      <c r="BG273" s="299"/>
      <c r="BH273" s="299"/>
      <c r="BI273" s="299"/>
      <c r="BJ273" s="299"/>
      <c r="BK273" s="299"/>
      <c r="BL273" s="299"/>
      <c r="BM273" s="299"/>
      <c r="BN273" s="299"/>
      <c r="BO273" s="299"/>
      <c r="BP273" s="299"/>
      <c r="BQ273" s="299"/>
      <c r="BR273" s="299"/>
      <c r="BS273" s="299"/>
      <c r="BT273" s="299"/>
      <c r="BU273" s="299"/>
      <c r="BV273" s="299"/>
    </row>
    <row r="274" spans="1:74" s="3" customFormat="1" ht="14.4" customHeight="1" x14ac:dyDescent="0.3">
      <c r="A274" s="96"/>
      <c r="B274" s="96"/>
      <c r="C274" s="11"/>
      <c r="D274" s="98"/>
      <c r="E274" s="99"/>
      <c r="F274" s="12"/>
      <c r="G274" s="99"/>
      <c r="H274" s="99"/>
      <c r="I274" s="26"/>
      <c r="J274" s="26"/>
      <c r="K274" s="26"/>
      <c r="L274" s="26"/>
      <c r="M274" s="26"/>
      <c r="N274" s="26"/>
      <c r="BV274" s="177"/>
    </row>
    <row r="275" spans="1:74" s="3" customFormat="1" x14ac:dyDescent="0.3">
      <c r="A275" s="80" t="s">
        <v>634</v>
      </c>
      <c r="B275" s="656" t="s">
        <v>98</v>
      </c>
      <c r="C275" s="731"/>
      <c r="D275" s="731"/>
      <c r="E275" s="656"/>
      <c r="F275" s="731"/>
      <c r="G275" s="731"/>
      <c r="H275" s="731"/>
      <c r="I275" s="731"/>
      <c r="J275" s="731"/>
      <c r="K275" s="731"/>
      <c r="L275" s="731"/>
      <c r="M275" s="731"/>
      <c r="N275" s="731"/>
      <c r="O275" s="731"/>
      <c r="P275" s="731"/>
      <c r="Q275" s="731"/>
      <c r="R275" s="731"/>
      <c r="S275" s="731"/>
      <c r="T275" s="731"/>
      <c r="U275" s="731"/>
      <c r="V275" s="731"/>
      <c r="W275" s="731"/>
      <c r="X275" s="731"/>
      <c r="Y275" s="731"/>
      <c r="Z275" s="731"/>
      <c r="AA275" s="731"/>
      <c r="AB275" s="731"/>
      <c r="AC275" s="731"/>
      <c r="AD275" s="731"/>
      <c r="AE275" s="731"/>
      <c r="AF275" s="731"/>
      <c r="AG275" s="731"/>
      <c r="AH275" s="731"/>
      <c r="AI275" s="731"/>
      <c r="AJ275" s="731"/>
      <c r="AK275" s="731"/>
      <c r="AL275" s="731"/>
      <c r="AM275" s="731"/>
      <c r="AN275" s="731"/>
      <c r="AO275" s="731"/>
      <c r="AP275" s="731"/>
      <c r="AQ275" s="731"/>
      <c r="AR275" s="731"/>
      <c r="AS275" s="731"/>
      <c r="AT275" s="731"/>
      <c r="AU275" s="731"/>
      <c r="AV275" s="731"/>
      <c r="AW275" s="731"/>
      <c r="AX275" s="731"/>
      <c r="AY275" s="731"/>
      <c r="AZ275" s="731"/>
      <c r="BA275" s="731"/>
      <c r="BB275" s="731"/>
      <c r="BC275" s="731"/>
      <c r="BD275" s="731"/>
      <c r="BE275" s="731"/>
      <c r="BF275" s="731"/>
      <c r="BG275" s="731"/>
      <c r="BH275" s="731"/>
      <c r="BI275" s="731"/>
      <c r="BJ275" s="731"/>
      <c r="BK275" s="731"/>
      <c r="BL275" s="731"/>
      <c r="BM275" s="731"/>
      <c r="BN275" s="731"/>
      <c r="BO275" s="731"/>
      <c r="BP275" s="731"/>
      <c r="BQ275" s="731"/>
      <c r="BR275" s="731"/>
      <c r="BS275" s="731"/>
      <c r="BT275" s="731"/>
      <c r="BU275" s="731"/>
      <c r="BV275" s="732"/>
    </row>
    <row r="276" spans="1:74" s="3" customFormat="1" x14ac:dyDescent="0.3">
      <c r="A276" s="96"/>
      <c r="B276" s="14"/>
      <c r="C276" s="14"/>
      <c r="D276" s="14"/>
      <c r="E276" s="14"/>
      <c r="F276" s="14"/>
      <c r="G276" s="99"/>
      <c r="H276" s="99"/>
      <c r="I276" s="26"/>
      <c r="J276" s="26"/>
      <c r="K276" s="26"/>
      <c r="L276" s="26"/>
      <c r="M276" s="26"/>
      <c r="N276" s="26"/>
      <c r="BV276" s="177"/>
    </row>
    <row r="277" spans="1:74" s="3" customFormat="1" ht="30" customHeight="1" x14ac:dyDescent="0.3">
      <c r="A277" s="125" t="s">
        <v>635</v>
      </c>
      <c r="B277" s="105" t="s">
        <v>742</v>
      </c>
      <c r="C277" s="127" t="s">
        <v>663</v>
      </c>
      <c r="D277" s="163" t="s">
        <v>655</v>
      </c>
      <c r="E277" s="107"/>
      <c r="F277" s="106"/>
      <c r="G277" s="106"/>
      <c r="H277" s="106"/>
      <c r="I277" s="106"/>
      <c r="J277" s="106"/>
      <c r="K277" s="106"/>
      <c r="L277" s="106"/>
      <c r="M277" s="106"/>
      <c r="N277" s="106"/>
      <c r="O277" s="106"/>
      <c r="P277" s="106"/>
      <c r="Q277" s="106"/>
      <c r="R277" s="106"/>
      <c r="S277" s="106"/>
      <c r="T277" s="106"/>
      <c r="U277" s="106"/>
      <c r="V277" s="106"/>
      <c r="W277" s="106"/>
      <c r="X277" s="106"/>
      <c r="Y277" s="106"/>
      <c r="Z277" s="106"/>
      <c r="AA277" s="106"/>
      <c r="AB277" s="106"/>
      <c r="AC277" s="106"/>
      <c r="AD277" s="106"/>
      <c r="AE277" s="106"/>
      <c r="AF277" s="106"/>
      <c r="AG277" s="106"/>
      <c r="AH277" s="106"/>
      <c r="AI277" s="106"/>
      <c r="AJ277" s="106"/>
      <c r="AK277" s="106"/>
      <c r="AL277" s="106"/>
      <c r="AM277" s="106"/>
      <c r="AN277" s="106"/>
      <c r="AO277" s="106"/>
      <c r="AP277" s="106"/>
      <c r="AQ277" s="106"/>
      <c r="AR277" s="106"/>
      <c r="AS277" s="106"/>
      <c r="AT277" s="106"/>
      <c r="AU277" s="106"/>
      <c r="AV277" s="106"/>
      <c r="AW277" s="106"/>
      <c r="AX277" s="106"/>
      <c r="AY277" s="106"/>
      <c r="AZ277" s="106"/>
      <c r="BA277" s="106"/>
      <c r="BB277" s="106"/>
      <c r="BC277" s="106"/>
      <c r="BD277" s="106"/>
      <c r="BE277" s="106"/>
      <c r="BF277" s="106"/>
      <c r="BG277" s="106"/>
      <c r="BH277" s="106"/>
      <c r="BI277" s="106"/>
      <c r="BJ277" s="106"/>
      <c r="BK277" s="106"/>
      <c r="BL277" s="106"/>
      <c r="BM277" s="106"/>
      <c r="BN277" s="106"/>
      <c r="BO277" s="106"/>
      <c r="BP277" s="106"/>
      <c r="BQ277" s="106"/>
      <c r="BR277" s="106"/>
      <c r="BS277" s="106"/>
      <c r="BT277" s="106"/>
      <c r="BU277" s="106"/>
      <c r="BV277" s="106"/>
    </row>
    <row r="278" spans="1:74" s="3" customFormat="1" ht="14.4" customHeight="1" x14ac:dyDescent="0.3">
      <c r="A278" s="96"/>
      <c r="B278" s="96"/>
      <c r="C278" s="11"/>
      <c r="D278" s="13"/>
      <c r="E278" s="12"/>
      <c r="F278" s="45"/>
      <c r="G278" s="12"/>
      <c r="H278" s="12"/>
      <c r="I278" s="26"/>
      <c r="J278" s="26"/>
      <c r="K278" s="26"/>
      <c r="L278" s="26"/>
      <c r="M278" s="26"/>
      <c r="N278" s="26"/>
      <c r="BV278" s="177"/>
    </row>
    <row r="279" spans="1:74" s="3" customFormat="1" x14ac:dyDescent="0.3">
      <c r="A279" s="80" t="s">
        <v>636</v>
      </c>
      <c r="B279" s="656" t="s">
        <v>637</v>
      </c>
      <c r="C279" s="731"/>
      <c r="D279" s="731"/>
      <c r="E279" s="656"/>
      <c r="F279" s="731"/>
      <c r="G279" s="731"/>
      <c r="H279" s="731"/>
      <c r="I279" s="731"/>
      <c r="J279" s="731"/>
      <c r="K279" s="731"/>
      <c r="L279" s="731"/>
      <c r="M279" s="731"/>
      <c r="N279" s="731"/>
      <c r="O279" s="731"/>
      <c r="P279" s="731"/>
      <c r="Q279" s="731"/>
      <c r="R279" s="731"/>
      <c r="S279" s="731"/>
      <c r="T279" s="731"/>
      <c r="U279" s="731"/>
      <c r="V279" s="731"/>
      <c r="W279" s="731"/>
      <c r="X279" s="731"/>
      <c r="Y279" s="731"/>
      <c r="Z279" s="731"/>
      <c r="AA279" s="731"/>
      <c r="AB279" s="731"/>
      <c r="AC279" s="731"/>
      <c r="AD279" s="731"/>
      <c r="AE279" s="731"/>
      <c r="AF279" s="731"/>
      <c r="AG279" s="731"/>
      <c r="AH279" s="731"/>
      <c r="AI279" s="731"/>
      <c r="AJ279" s="731"/>
      <c r="AK279" s="731"/>
      <c r="AL279" s="731"/>
      <c r="AM279" s="731"/>
      <c r="AN279" s="731"/>
      <c r="AO279" s="731"/>
      <c r="AP279" s="731"/>
      <c r="AQ279" s="731"/>
      <c r="AR279" s="731"/>
      <c r="AS279" s="731"/>
      <c r="AT279" s="731"/>
      <c r="AU279" s="731"/>
      <c r="AV279" s="731"/>
      <c r="AW279" s="731"/>
      <c r="AX279" s="731"/>
      <c r="AY279" s="731"/>
      <c r="AZ279" s="731"/>
      <c r="BA279" s="731"/>
      <c r="BB279" s="731"/>
      <c r="BC279" s="731"/>
      <c r="BD279" s="731"/>
      <c r="BE279" s="731"/>
      <c r="BF279" s="731"/>
      <c r="BG279" s="731"/>
      <c r="BH279" s="731"/>
      <c r="BI279" s="731"/>
      <c r="BJ279" s="731"/>
      <c r="BK279" s="731"/>
      <c r="BL279" s="731"/>
      <c r="BM279" s="731"/>
      <c r="BN279" s="731"/>
      <c r="BO279" s="731"/>
      <c r="BP279" s="731"/>
      <c r="BQ279" s="731"/>
      <c r="BR279" s="731"/>
      <c r="BS279" s="731"/>
      <c r="BT279" s="731"/>
      <c r="BU279" s="731"/>
      <c r="BV279" s="732"/>
    </row>
    <row r="280" spans="1:74" s="3" customFormat="1" x14ac:dyDescent="0.3">
      <c r="A280" s="96"/>
      <c r="B280" s="14"/>
      <c r="C280" s="14"/>
      <c r="D280" s="14"/>
      <c r="E280" s="14"/>
      <c r="F280" s="14"/>
      <c r="G280" s="12"/>
      <c r="H280" s="12"/>
      <c r="I280" s="26"/>
      <c r="J280" s="26"/>
      <c r="K280" s="26"/>
      <c r="L280" s="26"/>
      <c r="M280" s="26"/>
      <c r="N280" s="26"/>
      <c r="BV280" s="177"/>
    </row>
    <row r="281" spans="1:74" s="286" customFormat="1" ht="30" customHeight="1" x14ac:dyDescent="0.3">
      <c r="A281" s="125" t="s">
        <v>638</v>
      </c>
      <c r="B281" s="105" t="s">
        <v>742</v>
      </c>
      <c r="C281" s="127" t="s">
        <v>99</v>
      </c>
      <c r="D281" s="163" t="s">
        <v>100</v>
      </c>
      <c r="E281" s="299"/>
      <c r="F281" s="299"/>
      <c r="G281" s="299"/>
      <c r="H281" s="299"/>
      <c r="I281" s="299"/>
      <c r="J281" s="299"/>
      <c r="K281" s="299"/>
      <c r="L281" s="299"/>
      <c r="M281" s="299"/>
      <c r="N281" s="299"/>
      <c r="O281" s="299"/>
      <c r="P281" s="299"/>
      <c r="Q281" s="299"/>
      <c r="R281" s="299"/>
      <c r="S281" s="299"/>
      <c r="T281" s="299"/>
      <c r="U281" s="299"/>
      <c r="V281" s="299"/>
      <c r="W281" s="299"/>
      <c r="X281" s="299"/>
      <c r="Y281" s="299"/>
      <c r="Z281" s="299"/>
      <c r="AA281" s="299"/>
      <c r="AB281" s="299"/>
      <c r="AC281" s="299"/>
      <c r="AD281" s="299"/>
      <c r="AE281" s="299"/>
      <c r="AF281" s="299"/>
      <c r="AG281" s="299"/>
      <c r="AH281" s="299"/>
      <c r="AI281" s="299"/>
      <c r="AJ281" s="299"/>
      <c r="AK281" s="299"/>
      <c r="AL281" s="299"/>
      <c r="AM281" s="299"/>
      <c r="AN281" s="299"/>
      <c r="AO281" s="299"/>
      <c r="AP281" s="299"/>
      <c r="AQ281" s="299"/>
      <c r="AR281" s="299"/>
      <c r="AS281" s="299"/>
      <c r="AT281" s="299"/>
      <c r="AU281" s="299"/>
      <c r="AV281" s="299"/>
      <c r="AW281" s="299"/>
      <c r="AX281" s="299"/>
      <c r="AY281" s="299"/>
      <c r="AZ281" s="299"/>
      <c r="BA281" s="299"/>
      <c r="BB281" s="299"/>
      <c r="BC281" s="299"/>
      <c r="BD281" s="299"/>
      <c r="BE281" s="299"/>
      <c r="BF281" s="299"/>
      <c r="BG281" s="299"/>
      <c r="BH281" s="299"/>
      <c r="BI281" s="299"/>
      <c r="BJ281" s="299"/>
      <c r="BK281" s="299"/>
      <c r="BL281" s="299"/>
      <c r="BM281" s="299"/>
      <c r="BN281" s="299"/>
      <c r="BO281" s="299"/>
      <c r="BP281" s="299"/>
      <c r="BQ281" s="299"/>
      <c r="BR281" s="299"/>
      <c r="BS281" s="299"/>
      <c r="BT281" s="299"/>
      <c r="BU281" s="299"/>
      <c r="BV281" s="299"/>
    </row>
    <row r="282" spans="1:74" s="286" customFormat="1" ht="14.4" customHeight="1" x14ac:dyDescent="0.3">
      <c r="A282" s="96"/>
      <c r="B282" s="96"/>
      <c r="C282" s="100"/>
      <c r="D282" s="13"/>
      <c r="E282" s="12"/>
      <c r="F282" s="45"/>
      <c r="G282" s="45"/>
      <c r="H282" s="45"/>
      <c r="I282" s="26"/>
      <c r="J282" s="26"/>
      <c r="K282" s="26"/>
      <c r="L282" s="26"/>
      <c r="M282" s="26"/>
      <c r="N282" s="26"/>
      <c r="BV282" s="359"/>
    </row>
    <row r="283" spans="1:74" s="3" customFormat="1" x14ac:dyDescent="0.3">
      <c r="A283" s="80" t="s">
        <v>639</v>
      </c>
      <c r="B283" s="656" t="s">
        <v>641</v>
      </c>
      <c r="C283" s="731"/>
      <c r="D283" s="731"/>
      <c r="E283" s="656"/>
      <c r="F283" s="731"/>
      <c r="G283" s="731"/>
      <c r="H283" s="731"/>
      <c r="I283" s="731"/>
      <c r="J283" s="731"/>
      <c r="K283" s="731"/>
      <c r="L283" s="731"/>
      <c r="M283" s="731"/>
      <c r="N283" s="731"/>
      <c r="O283" s="731"/>
      <c r="P283" s="731"/>
      <c r="Q283" s="731"/>
      <c r="R283" s="731"/>
      <c r="S283" s="731"/>
      <c r="T283" s="731"/>
      <c r="U283" s="731"/>
      <c r="V283" s="731"/>
      <c r="W283" s="731"/>
      <c r="X283" s="731"/>
      <c r="Y283" s="731"/>
      <c r="Z283" s="731"/>
      <c r="AA283" s="731"/>
      <c r="AB283" s="731"/>
      <c r="AC283" s="731"/>
      <c r="AD283" s="731"/>
      <c r="AE283" s="731"/>
      <c r="AF283" s="731"/>
      <c r="AG283" s="731"/>
      <c r="AH283" s="731"/>
      <c r="AI283" s="731"/>
      <c r="AJ283" s="731"/>
      <c r="AK283" s="731"/>
      <c r="AL283" s="731"/>
      <c r="AM283" s="731"/>
      <c r="AN283" s="731"/>
      <c r="AO283" s="731"/>
      <c r="AP283" s="731"/>
      <c r="AQ283" s="731"/>
      <c r="AR283" s="731"/>
      <c r="AS283" s="731"/>
      <c r="AT283" s="731"/>
      <c r="AU283" s="731"/>
      <c r="AV283" s="731"/>
      <c r="AW283" s="731"/>
      <c r="AX283" s="731"/>
      <c r="AY283" s="731"/>
      <c r="AZ283" s="731"/>
      <c r="BA283" s="731"/>
      <c r="BB283" s="731"/>
      <c r="BC283" s="731"/>
      <c r="BD283" s="731"/>
      <c r="BE283" s="731"/>
      <c r="BF283" s="731"/>
      <c r="BG283" s="731"/>
      <c r="BH283" s="731"/>
      <c r="BI283" s="731"/>
      <c r="BJ283" s="731"/>
      <c r="BK283" s="731"/>
      <c r="BL283" s="731"/>
      <c r="BM283" s="731"/>
      <c r="BN283" s="731"/>
      <c r="BO283" s="731"/>
      <c r="BP283" s="731"/>
      <c r="BQ283" s="731"/>
      <c r="BR283" s="731"/>
      <c r="BS283" s="731"/>
      <c r="BT283" s="731"/>
      <c r="BU283" s="731"/>
      <c r="BV283" s="732"/>
    </row>
    <row r="284" spans="1:74" s="3" customFormat="1" x14ac:dyDescent="0.3">
      <c r="A284" s="96"/>
      <c r="B284" s="14"/>
      <c r="C284" s="14"/>
      <c r="D284" s="14"/>
      <c r="E284" s="14"/>
      <c r="F284" s="14"/>
      <c r="G284" s="45"/>
      <c r="H284" s="45"/>
      <c r="I284" s="26"/>
      <c r="J284" s="26"/>
      <c r="K284" s="26"/>
      <c r="L284" s="26"/>
      <c r="M284" s="26"/>
      <c r="N284" s="26"/>
      <c r="BV284" s="177"/>
    </row>
    <row r="285" spans="1:74" s="3" customFormat="1" ht="30" customHeight="1" x14ac:dyDescent="0.3">
      <c r="A285" s="125" t="s">
        <v>640</v>
      </c>
      <c r="B285" s="105" t="s">
        <v>742</v>
      </c>
      <c r="C285" s="127" t="s">
        <v>101</v>
      </c>
      <c r="D285" s="163" t="s">
        <v>100</v>
      </c>
      <c r="E285" s="299"/>
      <c r="F285" s="299"/>
      <c r="G285" s="299"/>
      <c r="H285" s="299"/>
      <c r="I285" s="299"/>
      <c r="J285" s="299"/>
      <c r="K285" s="299"/>
      <c r="L285" s="299"/>
      <c r="M285" s="299"/>
      <c r="N285" s="299"/>
      <c r="O285" s="299"/>
      <c r="P285" s="299"/>
      <c r="Q285" s="299"/>
      <c r="R285" s="299"/>
      <c r="S285" s="299"/>
      <c r="T285" s="299"/>
      <c r="U285" s="299"/>
      <c r="V285" s="299"/>
      <c r="W285" s="299"/>
      <c r="X285" s="299"/>
      <c r="Y285" s="299"/>
      <c r="Z285" s="299"/>
      <c r="AA285" s="299"/>
      <c r="AB285" s="299"/>
      <c r="AC285" s="299"/>
      <c r="AD285" s="299"/>
      <c r="AE285" s="299"/>
      <c r="AF285" s="299"/>
      <c r="AG285" s="299"/>
      <c r="AH285" s="299"/>
      <c r="AI285" s="299"/>
      <c r="AJ285" s="299"/>
      <c r="AK285" s="299"/>
      <c r="AL285" s="299"/>
      <c r="AM285" s="299"/>
      <c r="AN285" s="299"/>
      <c r="AO285" s="299"/>
      <c r="AP285" s="299"/>
      <c r="AQ285" s="299"/>
      <c r="AR285" s="299"/>
      <c r="AS285" s="299"/>
      <c r="AT285" s="299"/>
      <c r="AU285" s="299"/>
      <c r="AV285" s="299"/>
      <c r="AW285" s="299"/>
      <c r="AX285" s="299"/>
      <c r="AY285" s="299"/>
      <c r="AZ285" s="299"/>
      <c r="BA285" s="299"/>
      <c r="BB285" s="299"/>
      <c r="BC285" s="299"/>
      <c r="BD285" s="299"/>
      <c r="BE285" s="299"/>
      <c r="BF285" s="299"/>
      <c r="BG285" s="299"/>
      <c r="BH285" s="299"/>
      <c r="BI285" s="299"/>
      <c r="BJ285" s="299"/>
      <c r="BK285" s="299"/>
      <c r="BL285" s="299"/>
      <c r="BM285" s="299"/>
      <c r="BN285" s="299"/>
      <c r="BO285" s="299"/>
      <c r="BP285" s="299"/>
      <c r="BQ285" s="299"/>
      <c r="BR285" s="299"/>
      <c r="BS285" s="299"/>
      <c r="BT285" s="299"/>
      <c r="BU285" s="299"/>
      <c r="BV285" s="299"/>
    </row>
    <row r="286" spans="1:74" s="3" customFormat="1" ht="14.4" customHeight="1" x14ac:dyDescent="0.3">
      <c r="A286" s="96"/>
      <c r="B286" s="96"/>
      <c r="C286" s="11"/>
      <c r="D286" s="13"/>
      <c r="E286" s="12"/>
      <c r="F286" s="45"/>
      <c r="G286" s="45"/>
      <c r="H286" s="45"/>
      <c r="I286" s="26"/>
      <c r="J286" s="26"/>
      <c r="K286" s="26"/>
      <c r="L286" s="26"/>
      <c r="M286" s="26"/>
      <c r="N286" s="26"/>
      <c r="BV286" s="177"/>
    </row>
    <row r="287" spans="1:74" s="3" customFormat="1" x14ac:dyDescent="0.3">
      <c r="A287" s="80" t="s">
        <v>642</v>
      </c>
      <c r="B287" s="656" t="s">
        <v>647</v>
      </c>
      <c r="C287" s="731"/>
      <c r="D287" s="731"/>
      <c r="E287" s="731"/>
      <c r="F287" s="656"/>
      <c r="G287" s="731"/>
      <c r="H287" s="731"/>
      <c r="I287" s="731"/>
      <c r="J287" s="656"/>
      <c r="K287" s="731"/>
      <c r="L287" s="731"/>
      <c r="M287" s="731"/>
      <c r="N287" s="656"/>
      <c r="O287" s="731"/>
      <c r="P287" s="731"/>
      <c r="Q287" s="731"/>
      <c r="R287" s="656"/>
      <c r="S287" s="731"/>
      <c r="T287" s="731"/>
      <c r="U287" s="731"/>
      <c r="V287" s="656"/>
      <c r="W287" s="731"/>
      <c r="X287" s="731"/>
      <c r="Y287" s="731"/>
      <c r="Z287" s="656"/>
      <c r="AA287" s="731"/>
      <c r="AB287" s="731"/>
      <c r="AC287" s="731"/>
      <c r="AD287" s="656"/>
      <c r="AE287" s="731"/>
      <c r="AF287" s="731"/>
      <c r="AG287" s="731"/>
      <c r="AH287" s="656"/>
      <c r="AI287" s="731"/>
      <c r="AJ287" s="731"/>
      <c r="AK287" s="731"/>
      <c r="AL287" s="656"/>
      <c r="AM287" s="731"/>
      <c r="AN287" s="731"/>
      <c r="AO287" s="731"/>
      <c r="AP287" s="656"/>
      <c r="AQ287" s="731"/>
      <c r="AR287" s="731"/>
      <c r="AS287" s="731"/>
      <c r="AT287" s="656"/>
      <c r="AU287" s="731"/>
      <c r="AV287" s="731"/>
      <c r="AW287" s="731"/>
      <c r="AX287" s="656"/>
      <c r="AY287" s="731"/>
      <c r="AZ287" s="731"/>
      <c r="BA287" s="731"/>
      <c r="BB287" s="656"/>
      <c r="BC287" s="731"/>
      <c r="BD287" s="731"/>
      <c r="BE287" s="731"/>
      <c r="BF287" s="656"/>
      <c r="BG287" s="731"/>
      <c r="BH287" s="731"/>
      <c r="BI287" s="731"/>
      <c r="BJ287" s="656"/>
      <c r="BK287" s="731"/>
      <c r="BL287" s="731"/>
      <c r="BM287" s="731"/>
      <c r="BN287" s="656"/>
      <c r="BO287" s="731"/>
      <c r="BP287" s="731"/>
      <c r="BQ287" s="731"/>
      <c r="BR287" s="656"/>
      <c r="BS287" s="731"/>
      <c r="BT287" s="731"/>
      <c r="BU287" s="731"/>
      <c r="BV287" s="336"/>
    </row>
    <row r="288" spans="1:74" s="3" customFormat="1" x14ac:dyDescent="0.3">
      <c r="A288" s="96"/>
      <c r="B288" s="14"/>
      <c r="C288" s="14"/>
      <c r="D288" s="14"/>
      <c r="E288" s="14"/>
      <c r="F288" s="14"/>
      <c r="G288" s="45"/>
      <c r="H288" s="45"/>
      <c r="I288" s="26"/>
      <c r="J288" s="26"/>
      <c r="K288" s="26"/>
      <c r="L288" s="26"/>
      <c r="M288" s="26"/>
      <c r="N288" s="26"/>
      <c r="BV288" s="177"/>
    </row>
    <row r="289" spans="1:74" s="3" customFormat="1" ht="30" customHeight="1" x14ac:dyDescent="0.3">
      <c r="A289" s="125" t="s">
        <v>650</v>
      </c>
      <c r="B289" s="140"/>
      <c r="C289" s="127" t="s">
        <v>664</v>
      </c>
      <c r="D289" s="237" t="s">
        <v>33</v>
      </c>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07"/>
      <c r="AO289" s="107"/>
      <c r="AP289" s="107"/>
      <c r="AQ289" s="107"/>
      <c r="AR289" s="107"/>
      <c r="AS289" s="107"/>
      <c r="AT289" s="107"/>
      <c r="AU289" s="107"/>
      <c r="AV289" s="107"/>
      <c r="AW289" s="107"/>
      <c r="AX289" s="107"/>
      <c r="AY289" s="107"/>
      <c r="AZ289" s="107"/>
      <c r="BA289" s="107"/>
      <c r="BB289" s="107"/>
      <c r="BC289" s="107"/>
      <c r="BD289" s="107"/>
      <c r="BE289" s="107"/>
      <c r="BF289" s="107"/>
      <c r="BG289" s="107"/>
      <c r="BH289" s="107"/>
      <c r="BI289" s="107"/>
      <c r="BJ289" s="107"/>
      <c r="BK289" s="107"/>
      <c r="BL289" s="107"/>
      <c r="BM289" s="107"/>
      <c r="BN289" s="107"/>
      <c r="BO289" s="107"/>
      <c r="BP289" s="107"/>
      <c r="BQ289" s="107"/>
      <c r="BR289" s="107"/>
      <c r="BS289" s="107"/>
      <c r="BT289" s="107"/>
      <c r="BU289" s="107"/>
      <c r="BV289" s="107"/>
    </row>
    <row r="290" spans="1:74" s="3" customFormat="1" ht="63" customHeight="1" x14ac:dyDescent="0.3">
      <c r="A290" s="125" t="s">
        <v>1307</v>
      </c>
      <c r="B290" s="140"/>
      <c r="C290" s="127" t="s">
        <v>1255</v>
      </c>
      <c r="D290" s="163" t="s">
        <v>1302</v>
      </c>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07"/>
      <c r="AO290" s="107"/>
      <c r="AP290" s="107"/>
      <c r="AQ290" s="107"/>
      <c r="AR290" s="107"/>
      <c r="AS290" s="107"/>
      <c r="AT290" s="107"/>
      <c r="AU290" s="107"/>
      <c r="AV290" s="107"/>
      <c r="AW290" s="107"/>
      <c r="AX290" s="107"/>
      <c r="AY290" s="107"/>
      <c r="AZ290" s="107"/>
      <c r="BA290" s="107"/>
      <c r="BB290" s="107"/>
      <c r="BC290" s="107"/>
      <c r="BD290" s="107"/>
      <c r="BE290" s="107"/>
      <c r="BF290" s="107"/>
      <c r="BG290" s="107"/>
      <c r="BH290" s="107"/>
      <c r="BI290" s="107"/>
      <c r="BJ290" s="107"/>
      <c r="BK290" s="107"/>
      <c r="BL290" s="107"/>
      <c r="BM290" s="107"/>
      <c r="BN290" s="107"/>
      <c r="BO290" s="107"/>
      <c r="BP290" s="107"/>
      <c r="BQ290" s="107"/>
      <c r="BR290" s="107"/>
      <c r="BS290" s="107"/>
      <c r="BT290" s="107"/>
      <c r="BU290" s="107"/>
      <c r="BV290" s="107"/>
    </row>
    <row r="291" spans="1:74" s="3" customFormat="1" ht="14.4" customHeight="1" x14ac:dyDescent="0.3">
      <c r="A291" s="7"/>
      <c r="B291" s="7"/>
      <c r="C291" s="11"/>
      <c r="D291" s="13"/>
      <c r="E291" s="99"/>
      <c r="F291" s="12"/>
      <c r="G291" s="45"/>
      <c r="H291" s="45"/>
      <c r="I291" s="26"/>
      <c r="J291" s="26"/>
      <c r="K291" s="26"/>
      <c r="L291" s="26"/>
      <c r="M291" s="26"/>
      <c r="N291" s="26"/>
      <c r="BV291" s="177"/>
    </row>
    <row r="292" spans="1:74" s="3" customFormat="1" x14ac:dyDescent="0.3">
      <c r="A292" s="80" t="s">
        <v>643</v>
      </c>
      <c r="B292" s="656" t="s">
        <v>648</v>
      </c>
      <c r="C292" s="656"/>
      <c r="D292" s="656"/>
      <c r="E292" s="656"/>
      <c r="F292" s="656"/>
      <c r="G292" s="691"/>
      <c r="H292" s="656"/>
      <c r="I292" s="656"/>
      <c r="J292" s="656"/>
      <c r="K292" s="656"/>
      <c r="L292" s="656"/>
      <c r="M292" s="691"/>
      <c r="N292" s="691"/>
      <c r="O292" s="691"/>
      <c r="P292" s="691"/>
      <c r="Q292" s="691"/>
      <c r="R292" s="691"/>
      <c r="S292" s="691"/>
      <c r="T292" s="691"/>
      <c r="U292" s="691"/>
      <c r="V292" s="691"/>
      <c r="W292" s="691"/>
      <c r="X292" s="691"/>
      <c r="Y292" s="691"/>
      <c r="Z292" s="691"/>
      <c r="AA292" s="691"/>
      <c r="AB292" s="691"/>
      <c r="AC292" s="691"/>
      <c r="AD292" s="691"/>
      <c r="AE292" s="691"/>
      <c r="AF292" s="691"/>
      <c r="AG292" s="691"/>
      <c r="AH292" s="691"/>
      <c r="AI292" s="691"/>
      <c r="AJ292" s="691"/>
      <c r="AK292" s="691"/>
      <c r="AL292" s="691"/>
      <c r="AM292" s="691"/>
      <c r="AN292" s="691"/>
      <c r="AO292" s="691"/>
      <c r="AP292" s="691"/>
      <c r="AQ292" s="691"/>
      <c r="AR292" s="691"/>
      <c r="AS292" s="691"/>
      <c r="AT292" s="691"/>
      <c r="AU292" s="691"/>
      <c r="AV292" s="691"/>
      <c r="AW292" s="691"/>
      <c r="AX292" s="691"/>
      <c r="AY292" s="691"/>
      <c r="AZ292" s="691"/>
      <c r="BA292" s="691"/>
      <c r="BB292" s="691"/>
      <c r="BC292" s="691"/>
      <c r="BD292" s="691"/>
      <c r="BE292" s="691"/>
      <c r="BF292" s="691"/>
      <c r="BG292" s="691"/>
      <c r="BH292" s="691"/>
      <c r="BI292" s="691"/>
      <c r="BJ292" s="691"/>
      <c r="BK292" s="691"/>
      <c r="BL292" s="691"/>
      <c r="BM292" s="691"/>
      <c r="BN292" s="691"/>
      <c r="BO292" s="691"/>
      <c r="BP292" s="691"/>
      <c r="BQ292" s="691"/>
      <c r="BR292" s="691"/>
      <c r="BS292" s="691"/>
      <c r="BT292" s="691"/>
      <c r="BU292" s="691"/>
      <c r="BV292" s="660"/>
    </row>
    <row r="293" spans="1:74" s="3" customFormat="1" x14ac:dyDescent="0.3">
      <c r="A293" s="96"/>
      <c r="B293" s="14"/>
      <c r="C293" s="14"/>
      <c r="D293" s="14"/>
      <c r="E293" s="14"/>
      <c r="F293" s="14"/>
      <c r="G293" s="45"/>
      <c r="H293" s="45"/>
      <c r="I293" s="26"/>
      <c r="J293" s="26"/>
      <c r="K293" s="26"/>
      <c r="L293" s="26"/>
      <c r="M293" s="26"/>
      <c r="N293" s="26"/>
      <c r="BV293" s="177"/>
    </row>
    <row r="294" spans="1:74" s="3" customFormat="1" ht="55.8" customHeight="1" x14ac:dyDescent="0.3">
      <c r="A294" s="140" t="s">
        <v>651</v>
      </c>
      <c r="B294" s="140"/>
      <c r="C294" s="127" t="s">
        <v>665</v>
      </c>
      <c r="D294" s="163" t="s">
        <v>655</v>
      </c>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7"/>
      <c r="AL294" s="107"/>
      <c r="AM294" s="107"/>
      <c r="AN294" s="107"/>
      <c r="AO294" s="107"/>
      <c r="AP294" s="107"/>
      <c r="AQ294" s="107"/>
      <c r="AR294" s="107"/>
      <c r="AS294" s="107"/>
      <c r="AT294" s="107"/>
      <c r="AU294" s="107"/>
      <c r="AV294" s="107"/>
      <c r="AW294" s="107"/>
      <c r="AX294" s="107"/>
      <c r="AY294" s="107"/>
      <c r="AZ294" s="107"/>
      <c r="BA294" s="107"/>
      <c r="BB294" s="107"/>
      <c r="BC294" s="107"/>
      <c r="BD294" s="107"/>
      <c r="BE294" s="107"/>
      <c r="BF294" s="107"/>
      <c r="BG294" s="107"/>
      <c r="BH294" s="107"/>
      <c r="BI294" s="107"/>
      <c r="BJ294" s="107"/>
      <c r="BK294" s="107"/>
      <c r="BL294" s="107"/>
      <c r="BM294" s="107"/>
      <c r="BN294" s="107"/>
      <c r="BO294" s="107"/>
      <c r="BP294" s="107"/>
      <c r="BQ294" s="107"/>
      <c r="BR294" s="107"/>
      <c r="BS294" s="107"/>
      <c r="BT294" s="107"/>
      <c r="BU294" s="107"/>
      <c r="BV294" s="107"/>
    </row>
    <row r="295" spans="1:74" s="3" customFormat="1" ht="14.4" customHeight="1" x14ac:dyDescent="0.3">
      <c r="A295" s="7"/>
      <c r="B295" s="7"/>
      <c r="C295" s="11"/>
      <c r="D295" s="13"/>
      <c r="E295" s="99"/>
      <c r="F295" s="12"/>
      <c r="G295" s="45"/>
      <c r="H295" s="45"/>
      <c r="I295" s="26"/>
      <c r="J295" s="26"/>
      <c r="K295" s="26"/>
      <c r="L295" s="26"/>
      <c r="M295" s="26"/>
      <c r="N295" s="26"/>
      <c r="BV295" s="177"/>
    </row>
    <row r="296" spans="1:74" s="3" customFormat="1" x14ac:dyDescent="0.3">
      <c r="A296" s="80" t="s">
        <v>644</v>
      </c>
      <c r="B296" s="656" t="s">
        <v>102</v>
      </c>
      <c r="C296" s="731"/>
      <c r="D296" s="731"/>
      <c r="E296" s="656"/>
      <c r="F296" s="664"/>
      <c r="G296" s="664"/>
      <c r="H296" s="664"/>
      <c r="I296" s="664"/>
      <c r="J296" s="664"/>
      <c r="K296" s="664"/>
      <c r="L296" s="664"/>
      <c r="M296" s="664"/>
      <c r="N296" s="664"/>
      <c r="O296" s="664"/>
      <c r="P296" s="664"/>
      <c r="Q296" s="664"/>
      <c r="R296" s="664"/>
      <c r="S296" s="664"/>
      <c r="T296" s="664"/>
      <c r="U296" s="664"/>
      <c r="V296" s="664"/>
      <c r="W296" s="664"/>
      <c r="X296" s="664"/>
      <c r="Y296" s="664"/>
      <c r="Z296" s="664"/>
      <c r="AA296" s="664"/>
      <c r="AB296" s="664"/>
      <c r="AC296" s="664"/>
      <c r="AD296" s="664"/>
      <c r="AE296" s="664"/>
      <c r="AF296" s="664"/>
      <c r="AG296" s="664"/>
      <c r="AH296" s="664"/>
      <c r="AI296" s="664"/>
      <c r="AJ296" s="664"/>
      <c r="AK296" s="664"/>
      <c r="AL296" s="664"/>
      <c r="AM296" s="664"/>
      <c r="AN296" s="664"/>
      <c r="AO296" s="664"/>
      <c r="AP296" s="664"/>
      <c r="AQ296" s="664"/>
      <c r="AR296" s="664"/>
      <c r="AS296" s="664"/>
      <c r="AT296" s="664"/>
      <c r="AU296" s="664"/>
      <c r="AV296" s="664"/>
      <c r="AW296" s="664"/>
      <c r="AX296" s="664"/>
      <c r="AY296" s="664"/>
      <c r="AZ296" s="664"/>
      <c r="BA296" s="664"/>
      <c r="BB296" s="664"/>
      <c r="BC296" s="664"/>
      <c r="BD296" s="664"/>
      <c r="BE296" s="664"/>
      <c r="BF296" s="664"/>
      <c r="BG296" s="664"/>
      <c r="BH296" s="664"/>
      <c r="BI296" s="664"/>
      <c r="BJ296" s="664"/>
      <c r="BK296" s="664"/>
      <c r="BL296" s="664"/>
      <c r="BM296" s="664"/>
      <c r="BN296" s="664"/>
      <c r="BO296" s="664"/>
      <c r="BP296" s="664"/>
      <c r="BQ296" s="664"/>
      <c r="BR296" s="664"/>
      <c r="BS296" s="664"/>
      <c r="BT296" s="664"/>
      <c r="BU296" s="664"/>
      <c r="BV296" s="709"/>
    </row>
    <row r="297" spans="1:74" s="3" customFormat="1" ht="14.4" customHeight="1" x14ac:dyDescent="0.3">
      <c r="A297" s="7"/>
      <c r="B297" s="7"/>
      <c r="C297" s="11"/>
      <c r="D297" s="263"/>
      <c r="E297" s="99"/>
      <c r="F297" s="12"/>
      <c r="G297" s="45"/>
      <c r="H297" s="45"/>
      <c r="I297" s="26"/>
      <c r="J297" s="26"/>
      <c r="K297" s="26"/>
      <c r="L297" s="26"/>
      <c r="M297" s="26"/>
      <c r="N297" s="26"/>
      <c r="BV297" s="177"/>
    </row>
    <row r="298" spans="1:74" s="3" customFormat="1" ht="30" customHeight="1" x14ac:dyDescent="0.3">
      <c r="A298" s="125" t="s">
        <v>652</v>
      </c>
      <c r="B298" s="105" t="s">
        <v>742</v>
      </c>
      <c r="C298" s="126" t="s">
        <v>102</v>
      </c>
      <c r="D298" s="163" t="s">
        <v>92</v>
      </c>
      <c r="E298" s="351"/>
      <c r="F298" s="351"/>
      <c r="G298" s="351"/>
      <c r="H298" s="351"/>
      <c r="I298" s="351"/>
      <c r="J298" s="351"/>
      <c r="K298" s="351"/>
      <c r="L298" s="351"/>
      <c r="M298" s="351"/>
      <c r="N298" s="351"/>
      <c r="O298" s="351"/>
      <c r="P298" s="351"/>
      <c r="Q298" s="351"/>
      <c r="R298" s="351"/>
      <c r="S298" s="351"/>
      <c r="T298" s="351"/>
      <c r="U298" s="351"/>
      <c r="V298" s="351"/>
      <c r="W298" s="351"/>
      <c r="X298" s="351"/>
      <c r="Y298" s="351"/>
      <c r="Z298" s="351"/>
      <c r="AA298" s="351"/>
      <c r="AB298" s="351"/>
      <c r="AC298" s="351"/>
      <c r="AD298" s="351"/>
      <c r="AE298" s="351"/>
      <c r="AF298" s="351"/>
      <c r="AG298" s="351"/>
      <c r="AH298" s="351"/>
      <c r="AI298" s="351"/>
      <c r="AJ298" s="351"/>
      <c r="AK298" s="351"/>
      <c r="AL298" s="351"/>
      <c r="AM298" s="351"/>
      <c r="AN298" s="351"/>
      <c r="AO298" s="351"/>
      <c r="AP298" s="351"/>
      <c r="AQ298" s="351"/>
      <c r="AR298" s="351"/>
      <c r="AS298" s="351"/>
      <c r="AT298" s="351"/>
      <c r="AU298" s="351"/>
      <c r="AV298" s="351"/>
      <c r="AW298" s="351"/>
      <c r="AX298" s="351"/>
      <c r="AY298" s="351"/>
      <c r="AZ298" s="351"/>
      <c r="BA298" s="351"/>
      <c r="BB298" s="351"/>
      <c r="BC298" s="351"/>
      <c r="BD298" s="351"/>
      <c r="BE298" s="351"/>
      <c r="BF298" s="351"/>
      <c r="BG298" s="351"/>
      <c r="BH298" s="351"/>
      <c r="BI298" s="351"/>
      <c r="BJ298" s="351"/>
      <c r="BK298" s="351"/>
      <c r="BL298" s="351"/>
      <c r="BM298" s="351"/>
      <c r="BN298" s="351"/>
      <c r="BO298" s="351"/>
      <c r="BP298" s="351"/>
      <c r="BQ298" s="351"/>
      <c r="BR298" s="351"/>
      <c r="BS298" s="351"/>
      <c r="BT298" s="351"/>
      <c r="BU298" s="351"/>
      <c r="BV298" s="351"/>
    </row>
    <row r="299" spans="1:74" s="3" customFormat="1" ht="14.4" customHeight="1" x14ac:dyDescent="0.3">
      <c r="A299" s="96"/>
      <c r="B299" s="96"/>
      <c r="C299" s="11"/>
      <c r="D299" s="10"/>
      <c r="E299" s="99"/>
      <c r="F299" s="45"/>
      <c r="G299" s="45"/>
      <c r="H299" s="45"/>
      <c r="I299" s="26"/>
      <c r="J299" s="26"/>
      <c r="K299" s="26"/>
      <c r="L299" s="26"/>
      <c r="M299" s="26"/>
      <c r="N299" s="26"/>
      <c r="BV299" s="177"/>
    </row>
    <row r="300" spans="1:74" s="3" customFormat="1" x14ac:dyDescent="0.3">
      <c r="A300" s="80" t="s">
        <v>645</v>
      </c>
      <c r="B300" s="656" t="s">
        <v>104</v>
      </c>
      <c r="C300" s="731"/>
      <c r="D300" s="731"/>
      <c r="E300" s="656"/>
      <c r="F300" s="731"/>
      <c r="G300" s="731"/>
      <c r="H300" s="731"/>
      <c r="I300" s="731"/>
      <c r="J300" s="731"/>
      <c r="K300" s="731"/>
      <c r="L300" s="731"/>
      <c r="M300" s="731"/>
      <c r="N300" s="731"/>
      <c r="O300" s="731"/>
      <c r="P300" s="731"/>
      <c r="Q300" s="731"/>
      <c r="R300" s="731"/>
      <c r="S300" s="731"/>
      <c r="T300" s="731"/>
      <c r="U300" s="731"/>
      <c r="V300" s="731"/>
      <c r="W300" s="731"/>
      <c r="X300" s="731"/>
      <c r="Y300" s="731"/>
      <c r="Z300" s="731"/>
      <c r="AA300" s="731"/>
      <c r="AB300" s="731"/>
      <c r="AC300" s="731"/>
      <c r="AD300" s="731"/>
      <c r="AE300" s="731"/>
      <c r="AF300" s="731"/>
      <c r="AG300" s="731"/>
      <c r="AH300" s="731"/>
      <c r="AI300" s="731"/>
      <c r="AJ300" s="731"/>
      <c r="AK300" s="731"/>
      <c r="AL300" s="731"/>
      <c r="AM300" s="731"/>
      <c r="AN300" s="731"/>
      <c r="AO300" s="731"/>
      <c r="AP300" s="731"/>
      <c r="AQ300" s="731"/>
      <c r="AR300" s="731"/>
      <c r="AS300" s="731"/>
      <c r="AT300" s="731"/>
      <c r="AU300" s="731"/>
      <c r="AV300" s="731"/>
      <c r="AW300" s="731"/>
      <c r="AX300" s="731"/>
      <c r="AY300" s="731"/>
      <c r="AZ300" s="731"/>
      <c r="BA300" s="731"/>
      <c r="BB300" s="731"/>
      <c r="BC300" s="731"/>
      <c r="BD300" s="731"/>
      <c r="BE300" s="731"/>
      <c r="BF300" s="731"/>
      <c r="BG300" s="731"/>
      <c r="BH300" s="731"/>
      <c r="BI300" s="731"/>
      <c r="BJ300" s="731"/>
      <c r="BK300" s="731"/>
      <c r="BL300" s="731"/>
      <c r="BM300" s="731"/>
      <c r="BN300" s="731"/>
      <c r="BO300" s="731"/>
      <c r="BP300" s="731"/>
      <c r="BQ300" s="731"/>
      <c r="BR300" s="731"/>
      <c r="BS300" s="731"/>
      <c r="BT300" s="731"/>
      <c r="BU300" s="731"/>
      <c r="BV300" s="732"/>
    </row>
    <row r="301" spans="1:74" s="3" customFormat="1" x14ac:dyDescent="0.3">
      <c r="A301" s="96"/>
      <c r="B301" s="14"/>
      <c r="C301" s="14"/>
      <c r="D301" s="14"/>
      <c r="E301" s="14"/>
      <c r="F301" s="14"/>
      <c r="G301" s="45"/>
      <c r="H301" s="45"/>
      <c r="I301" s="26"/>
      <c r="J301" s="26"/>
      <c r="K301" s="26"/>
      <c r="L301" s="26"/>
      <c r="M301" s="26"/>
      <c r="N301" s="26"/>
      <c r="BV301" s="177"/>
    </row>
    <row r="302" spans="1:74" s="3" customFormat="1" ht="30" customHeight="1" x14ac:dyDescent="0.3">
      <c r="A302" s="125" t="s">
        <v>653</v>
      </c>
      <c r="B302" s="173" t="s">
        <v>741</v>
      </c>
      <c r="C302" s="127" t="s">
        <v>94</v>
      </c>
      <c r="D302" s="163" t="s">
        <v>17</v>
      </c>
      <c r="E302" s="306">
        <f>E196</f>
        <v>0</v>
      </c>
      <c r="F302" s="306">
        <f t="shared" ref="F302:BQ302" si="31">F196</f>
        <v>0</v>
      </c>
      <c r="G302" s="306">
        <f t="shared" si="31"/>
        <v>0</v>
      </c>
      <c r="H302" s="306">
        <f t="shared" si="31"/>
        <v>0</v>
      </c>
      <c r="I302" s="306">
        <f t="shared" si="31"/>
        <v>0</v>
      </c>
      <c r="J302" s="306">
        <f t="shared" si="31"/>
        <v>0</v>
      </c>
      <c r="K302" s="306">
        <f t="shared" si="31"/>
        <v>0</v>
      </c>
      <c r="L302" s="306">
        <f t="shared" si="31"/>
        <v>0</v>
      </c>
      <c r="M302" s="306">
        <f t="shared" si="31"/>
        <v>0</v>
      </c>
      <c r="N302" s="306">
        <f t="shared" si="31"/>
        <v>0</v>
      </c>
      <c r="O302" s="306">
        <f t="shared" si="31"/>
        <v>0</v>
      </c>
      <c r="P302" s="306">
        <f t="shared" si="31"/>
        <v>0</v>
      </c>
      <c r="Q302" s="306">
        <f t="shared" si="31"/>
        <v>0</v>
      </c>
      <c r="R302" s="306">
        <f t="shared" si="31"/>
        <v>0</v>
      </c>
      <c r="S302" s="306">
        <f t="shared" si="31"/>
        <v>0</v>
      </c>
      <c r="T302" s="306">
        <f t="shared" si="31"/>
        <v>0</v>
      </c>
      <c r="U302" s="306">
        <f t="shared" si="31"/>
        <v>0</v>
      </c>
      <c r="V302" s="306">
        <f t="shared" si="31"/>
        <v>0</v>
      </c>
      <c r="W302" s="306">
        <f t="shared" si="31"/>
        <v>0</v>
      </c>
      <c r="X302" s="306">
        <f t="shared" si="31"/>
        <v>0</v>
      </c>
      <c r="Y302" s="306">
        <f t="shared" si="31"/>
        <v>0</v>
      </c>
      <c r="Z302" s="306">
        <f t="shared" si="31"/>
        <v>0</v>
      </c>
      <c r="AA302" s="306">
        <f t="shared" si="31"/>
        <v>0</v>
      </c>
      <c r="AB302" s="306">
        <f t="shared" si="31"/>
        <v>0</v>
      </c>
      <c r="AC302" s="306">
        <f t="shared" si="31"/>
        <v>0</v>
      </c>
      <c r="AD302" s="306">
        <f t="shared" si="31"/>
        <v>0</v>
      </c>
      <c r="AE302" s="306">
        <f t="shared" si="31"/>
        <v>0</v>
      </c>
      <c r="AF302" s="306">
        <f t="shared" si="31"/>
        <v>0</v>
      </c>
      <c r="AG302" s="306">
        <f t="shared" si="31"/>
        <v>0</v>
      </c>
      <c r="AH302" s="306">
        <f t="shared" si="31"/>
        <v>0</v>
      </c>
      <c r="AI302" s="306">
        <f t="shared" si="31"/>
        <v>0</v>
      </c>
      <c r="AJ302" s="306">
        <f t="shared" si="31"/>
        <v>0</v>
      </c>
      <c r="AK302" s="306">
        <f t="shared" si="31"/>
        <v>0</v>
      </c>
      <c r="AL302" s="306">
        <f t="shared" si="31"/>
        <v>0</v>
      </c>
      <c r="AM302" s="306">
        <f t="shared" si="31"/>
        <v>0</v>
      </c>
      <c r="AN302" s="306">
        <f t="shared" si="31"/>
        <v>0</v>
      </c>
      <c r="AO302" s="306">
        <f t="shared" si="31"/>
        <v>0</v>
      </c>
      <c r="AP302" s="306">
        <f t="shared" si="31"/>
        <v>0</v>
      </c>
      <c r="AQ302" s="306">
        <f t="shared" si="31"/>
        <v>0</v>
      </c>
      <c r="AR302" s="306">
        <f t="shared" si="31"/>
        <v>0</v>
      </c>
      <c r="AS302" s="306">
        <f t="shared" si="31"/>
        <v>0</v>
      </c>
      <c r="AT302" s="306">
        <f t="shared" si="31"/>
        <v>0</v>
      </c>
      <c r="AU302" s="306">
        <f t="shared" si="31"/>
        <v>0</v>
      </c>
      <c r="AV302" s="306">
        <f t="shared" si="31"/>
        <v>0</v>
      </c>
      <c r="AW302" s="306">
        <f t="shared" si="31"/>
        <v>0</v>
      </c>
      <c r="AX302" s="306">
        <f t="shared" si="31"/>
        <v>0</v>
      </c>
      <c r="AY302" s="306">
        <f t="shared" si="31"/>
        <v>0</v>
      </c>
      <c r="AZ302" s="306">
        <f t="shared" si="31"/>
        <v>0</v>
      </c>
      <c r="BA302" s="306">
        <f t="shared" si="31"/>
        <v>0</v>
      </c>
      <c r="BB302" s="306">
        <f t="shared" si="31"/>
        <v>0</v>
      </c>
      <c r="BC302" s="306">
        <f t="shared" si="31"/>
        <v>0</v>
      </c>
      <c r="BD302" s="306">
        <f t="shared" si="31"/>
        <v>0</v>
      </c>
      <c r="BE302" s="306">
        <f t="shared" si="31"/>
        <v>0</v>
      </c>
      <c r="BF302" s="306">
        <f t="shared" si="31"/>
        <v>0</v>
      </c>
      <c r="BG302" s="306">
        <f t="shared" si="31"/>
        <v>0</v>
      </c>
      <c r="BH302" s="306">
        <f t="shared" si="31"/>
        <v>0</v>
      </c>
      <c r="BI302" s="306">
        <f t="shared" si="31"/>
        <v>0</v>
      </c>
      <c r="BJ302" s="306">
        <f t="shared" si="31"/>
        <v>0</v>
      </c>
      <c r="BK302" s="306">
        <f t="shared" si="31"/>
        <v>0</v>
      </c>
      <c r="BL302" s="306">
        <f t="shared" si="31"/>
        <v>0</v>
      </c>
      <c r="BM302" s="306">
        <f t="shared" si="31"/>
        <v>0</v>
      </c>
      <c r="BN302" s="306">
        <f t="shared" si="31"/>
        <v>0</v>
      </c>
      <c r="BO302" s="306">
        <f t="shared" si="31"/>
        <v>0</v>
      </c>
      <c r="BP302" s="306">
        <f t="shared" si="31"/>
        <v>0</v>
      </c>
      <c r="BQ302" s="306">
        <f t="shared" si="31"/>
        <v>0</v>
      </c>
      <c r="BR302" s="306">
        <f t="shared" ref="BR302:BV302" si="32">BR196</f>
        <v>0</v>
      </c>
      <c r="BS302" s="306">
        <f t="shared" si="32"/>
        <v>0</v>
      </c>
      <c r="BT302" s="306">
        <f t="shared" si="32"/>
        <v>0</v>
      </c>
      <c r="BU302" s="306">
        <f t="shared" si="32"/>
        <v>0</v>
      </c>
      <c r="BV302" s="306">
        <f t="shared" si="32"/>
        <v>0</v>
      </c>
    </row>
    <row r="303" spans="1:74" s="3" customFormat="1" ht="30" customHeight="1" x14ac:dyDescent="0.3">
      <c r="A303" s="125" t="s">
        <v>668</v>
      </c>
      <c r="B303" s="173" t="s">
        <v>741</v>
      </c>
      <c r="C303" s="127" t="s">
        <v>666</v>
      </c>
      <c r="D303" s="163" t="s">
        <v>17</v>
      </c>
      <c r="E303" s="306">
        <f>E199</f>
        <v>0</v>
      </c>
      <c r="F303" s="306">
        <f t="shared" ref="F303:BQ303" si="33">F199</f>
        <v>0</v>
      </c>
      <c r="G303" s="306">
        <f t="shared" si="33"/>
        <v>0</v>
      </c>
      <c r="H303" s="306">
        <f t="shared" si="33"/>
        <v>0</v>
      </c>
      <c r="I303" s="306">
        <f t="shared" si="33"/>
        <v>0</v>
      </c>
      <c r="J303" s="306">
        <f t="shared" si="33"/>
        <v>0</v>
      </c>
      <c r="K303" s="306">
        <f t="shared" si="33"/>
        <v>0</v>
      </c>
      <c r="L303" s="306">
        <f t="shared" si="33"/>
        <v>0</v>
      </c>
      <c r="M303" s="306">
        <f t="shared" si="33"/>
        <v>0</v>
      </c>
      <c r="N303" s="306">
        <f t="shared" si="33"/>
        <v>0</v>
      </c>
      <c r="O303" s="306">
        <f t="shared" si="33"/>
        <v>0</v>
      </c>
      <c r="P303" s="306">
        <f t="shared" si="33"/>
        <v>0</v>
      </c>
      <c r="Q303" s="306">
        <f t="shared" si="33"/>
        <v>0</v>
      </c>
      <c r="R303" s="306">
        <f t="shared" si="33"/>
        <v>0</v>
      </c>
      <c r="S303" s="306">
        <f t="shared" si="33"/>
        <v>0</v>
      </c>
      <c r="T303" s="306">
        <f t="shared" si="33"/>
        <v>0</v>
      </c>
      <c r="U303" s="306">
        <f t="shared" si="33"/>
        <v>0</v>
      </c>
      <c r="V303" s="306">
        <f t="shared" si="33"/>
        <v>0</v>
      </c>
      <c r="W303" s="306">
        <f t="shared" si="33"/>
        <v>0</v>
      </c>
      <c r="X303" s="306">
        <f t="shared" si="33"/>
        <v>0</v>
      </c>
      <c r="Y303" s="306">
        <f t="shared" si="33"/>
        <v>0</v>
      </c>
      <c r="Z303" s="306">
        <f t="shared" si="33"/>
        <v>0</v>
      </c>
      <c r="AA303" s="306">
        <f t="shared" si="33"/>
        <v>0</v>
      </c>
      <c r="AB303" s="306">
        <f t="shared" si="33"/>
        <v>0</v>
      </c>
      <c r="AC303" s="306">
        <f t="shared" si="33"/>
        <v>0</v>
      </c>
      <c r="AD303" s="306">
        <f t="shared" si="33"/>
        <v>0</v>
      </c>
      <c r="AE303" s="306">
        <f t="shared" si="33"/>
        <v>0</v>
      </c>
      <c r="AF303" s="306">
        <f t="shared" si="33"/>
        <v>0</v>
      </c>
      <c r="AG303" s="306">
        <f t="shared" si="33"/>
        <v>0</v>
      </c>
      <c r="AH303" s="306">
        <f t="shared" si="33"/>
        <v>0</v>
      </c>
      <c r="AI303" s="306">
        <f t="shared" si="33"/>
        <v>0</v>
      </c>
      <c r="AJ303" s="306">
        <f t="shared" si="33"/>
        <v>0</v>
      </c>
      <c r="AK303" s="306">
        <f t="shared" si="33"/>
        <v>0</v>
      </c>
      <c r="AL303" s="306">
        <f t="shared" si="33"/>
        <v>0</v>
      </c>
      <c r="AM303" s="306">
        <f t="shared" si="33"/>
        <v>0</v>
      </c>
      <c r="AN303" s="306">
        <f t="shared" si="33"/>
        <v>0</v>
      </c>
      <c r="AO303" s="306">
        <f t="shared" si="33"/>
        <v>0</v>
      </c>
      <c r="AP303" s="306">
        <f t="shared" si="33"/>
        <v>0</v>
      </c>
      <c r="AQ303" s="306">
        <f t="shared" si="33"/>
        <v>0</v>
      </c>
      <c r="AR303" s="306">
        <f t="shared" si="33"/>
        <v>0</v>
      </c>
      <c r="AS303" s="306">
        <f t="shared" si="33"/>
        <v>0</v>
      </c>
      <c r="AT303" s="306">
        <f t="shared" si="33"/>
        <v>0</v>
      </c>
      <c r="AU303" s="306">
        <f t="shared" si="33"/>
        <v>0</v>
      </c>
      <c r="AV303" s="306">
        <f t="shared" si="33"/>
        <v>0</v>
      </c>
      <c r="AW303" s="306">
        <f t="shared" si="33"/>
        <v>0</v>
      </c>
      <c r="AX303" s="306">
        <f t="shared" si="33"/>
        <v>0</v>
      </c>
      <c r="AY303" s="306">
        <f t="shared" si="33"/>
        <v>0</v>
      </c>
      <c r="AZ303" s="306">
        <f t="shared" si="33"/>
        <v>0</v>
      </c>
      <c r="BA303" s="306">
        <f t="shared" si="33"/>
        <v>0</v>
      </c>
      <c r="BB303" s="306">
        <f t="shared" si="33"/>
        <v>0</v>
      </c>
      <c r="BC303" s="306">
        <f t="shared" si="33"/>
        <v>0</v>
      </c>
      <c r="BD303" s="306">
        <f t="shared" si="33"/>
        <v>0</v>
      </c>
      <c r="BE303" s="306">
        <f t="shared" si="33"/>
        <v>0</v>
      </c>
      <c r="BF303" s="306">
        <f t="shared" si="33"/>
        <v>0</v>
      </c>
      <c r="BG303" s="306">
        <f t="shared" si="33"/>
        <v>0</v>
      </c>
      <c r="BH303" s="306">
        <f t="shared" si="33"/>
        <v>0</v>
      </c>
      <c r="BI303" s="306">
        <f t="shared" si="33"/>
        <v>0</v>
      </c>
      <c r="BJ303" s="306">
        <f t="shared" si="33"/>
        <v>0</v>
      </c>
      <c r="BK303" s="306">
        <f t="shared" si="33"/>
        <v>0</v>
      </c>
      <c r="BL303" s="306">
        <f t="shared" si="33"/>
        <v>0</v>
      </c>
      <c r="BM303" s="306">
        <f t="shared" si="33"/>
        <v>0</v>
      </c>
      <c r="BN303" s="306">
        <f t="shared" si="33"/>
        <v>0</v>
      </c>
      <c r="BO303" s="306">
        <f t="shared" si="33"/>
        <v>0</v>
      </c>
      <c r="BP303" s="306">
        <f t="shared" si="33"/>
        <v>0</v>
      </c>
      <c r="BQ303" s="306">
        <f t="shared" si="33"/>
        <v>0</v>
      </c>
      <c r="BR303" s="306">
        <f t="shared" ref="BR303:BV303" si="34">BR199</f>
        <v>0</v>
      </c>
      <c r="BS303" s="306">
        <f t="shared" si="34"/>
        <v>0</v>
      </c>
      <c r="BT303" s="306">
        <f t="shared" si="34"/>
        <v>0</v>
      </c>
      <c r="BU303" s="306">
        <f t="shared" si="34"/>
        <v>0</v>
      </c>
      <c r="BV303" s="306">
        <f t="shared" si="34"/>
        <v>0</v>
      </c>
    </row>
    <row r="304" spans="1:74" s="3" customFormat="1" ht="30" customHeight="1" x14ac:dyDescent="0.3">
      <c r="A304" s="125" t="s">
        <v>669</v>
      </c>
      <c r="B304" s="173" t="s">
        <v>741</v>
      </c>
      <c r="C304" s="127" t="s">
        <v>89</v>
      </c>
      <c r="D304" s="163" t="s">
        <v>17</v>
      </c>
      <c r="E304" s="306">
        <f>E195</f>
        <v>0</v>
      </c>
      <c r="F304" s="306">
        <f t="shared" ref="F304:BQ304" si="35">F195</f>
        <v>0</v>
      </c>
      <c r="G304" s="306">
        <f t="shared" si="35"/>
        <v>0</v>
      </c>
      <c r="H304" s="306">
        <f t="shared" si="35"/>
        <v>0</v>
      </c>
      <c r="I304" s="306">
        <f t="shared" si="35"/>
        <v>0</v>
      </c>
      <c r="J304" s="306">
        <f t="shared" si="35"/>
        <v>0</v>
      </c>
      <c r="K304" s="306">
        <f t="shared" si="35"/>
        <v>0</v>
      </c>
      <c r="L304" s="306">
        <f t="shared" si="35"/>
        <v>0</v>
      </c>
      <c r="M304" s="306">
        <f t="shared" si="35"/>
        <v>0</v>
      </c>
      <c r="N304" s="306">
        <f t="shared" si="35"/>
        <v>0</v>
      </c>
      <c r="O304" s="306">
        <f t="shared" si="35"/>
        <v>0</v>
      </c>
      <c r="P304" s="306">
        <f t="shared" si="35"/>
        <v>0</v>
      </c>
      <c r="Q304" s="306">
        <f t="shared" si="35"/>
        <v>0</v>
      </c>
      <c r="R304" s="306">
        <f t="shared" si="35"/>
        <v>0</v>
      </c>
      <c r="S304" s="306">
        <f t="shared" si="35"/>
        <v>0</v>
      </c>
      <c r="T304" s="306">
        <f t="shared" si="35"/>
        <v>0</v>
      </c>
      <c r="U304" s="306">
        <f t="shared" si="35"/>
        <v>0</v>
      </c>
      <c r="V304" s="306">
        <f t="shared" si="35"/>
        <v>0</v>
      </c>
      <c r="W304" s="306">
        <f t="shared" si="35"/>
        <v>0</v>
      </c>
      <c r="X304" s="306">
        <f t="shared" si="35"/>
        <v>0</v>
      </c>
      <c r="Y304" s="306">
        <f t="shared" si="35"/>
        <v>0</v>
      </c>
      <c r="Z304" s="306">
        <f t="shared" si="35"/>
        <v>0</v>
      </c>
      <c r="AA304" s="306">
        <f t="shared" si="35"/>
        <v>0</v>
      </c>
      <c r="AB304" s="306">
        <f t="shared" si="35"/>
        <v>0</v>
      </c>
      <c r="AC304" s="306">
        <f t="shared" si="35"/>
        <v>0</v>
      </c>
      <c r="AD304" s="306">
        <f t="shared" si="35"/>
        <v>0</v>
      </c>
      <c r="AE304" s="306">
        <f t="shared" si="35"/>
        <v>0</v>
      </c>
      <c r="AF304" s="306">
        <f t="shared" si="35"/>
        <v>0</v>
      </c>
      <c r="AG304" s="306">
        <f t="shared" si="35"/>
        <v>0</v>
      </c>
      <c r="AH304" s="306">
        <f t="shared" si="35"/>
        <v>0</v>
      </c>
      <c r="AI304" s="306">
        <f t="shared" si="35"/>
        <v>0</v>
      </c>
      <c r="AJ304" s="306">
        <f t="shared" si="35"/>
        <v>0</v>
      </c>
      <c r="AK304" s="306">
        <f t="shared" si="35"/>
        <v>0</v>
      </c>
      <c r="AL304" s="306">
        <f t="shared" si="35"/>
        <v>0</v>
      </c>
      <c r="AM304" s="306">
        <f t="shared" si="35"/>
        <v>0</v>
      </c>
      <c r="AN304" s="306">
        <f t="shared" si="35"/>
        <v>0</v>
      </c>
      <c r="AO304" s="306">
        <f t="shared" si="35"/>
        <v>0</v>
      </c>
      <c r="AP304" s="306">
        <f t="shared" si="35"/>
        <v>0</v>
      </c>
      <c r="AQ304" s="306">
        <f t="shared" si="35"/>
        <v>0</v>
      </c>
      <c r="AR304" s="306">
        <f t="shared" si="35"/>
        <v>0</v>
      </c>
      <c r="AS304" s="306">
        <f t="shared" si="35"/>
        <v>0</v>
      </c>
      <c r="AT304" s="306">
        <f t="shared" si="35"/>
        <v>0</v>
      </c>
      <c r="AU304" s="306">
        <f t="shared" si="35"/>
        <v>0</v>
      </c>
      <c r="AV304" s="306">
        <f t="shared" si="35"/>
        <v>0</v>
      </c>
      <c r="AW304" s="306">
        <f t="shared" si="35"/>
        <v>0</v>
      </c>
      <c r="AX304" s="306">
        <f t="shared" si="35"/>
        <v>0</v>
      </c>
      <c r="AY304" s="306">
        <f t="shared" si="35"/>
        <v>0</v>
      </c>
      <c r="AZ304" s="306">
        <f t="shared" si="35"/>
        <v>0</v>
      </c>
      <c r="BA304" s="306">
        <f t="shared" si="35"/>
        <v>0</v>
      </c>
      <c r="BB304" s="306">
        <f t="shared" si="35"/>
        <v>0</v>
      </c>
      <c r="BC304" s="306">
        <f t="shared" si="35"/>
        <v>0</v>
      </c>
      <c r="BD304" s="306">
        <f t="shared" si="35"/>
        <v>0</v>
      </c>
      <c r="BE304" s="306">
        <f t="shared" si="35"/>
        <v>0</v>
      </c>
      <c r="BF304" s="306">
        <f t="shared" si="35"/>
        <v>0</v>
      </c>
      <c r="BG304" s="306">
        <f t="shared" si="35"/>
        <v>0</v>
      </c>
      <c r="BH304" s="306">
        <f t="shared" si="35"/>
        <v>0</v>
      </c>
      <c r="BI304" s="306">
        <f t="shared" si="35"/>
        <v>0</v>
      </c>
      <c r="BJ304" s="306">
        <f t="shared" si="35"/>
        <v>0</v>
      </c>
      <c r="BK304" s="306">
        <f t="shared" si="35"/>
        <v>0</v>
      </c>
      <c r="BL304" s="306">
        <f t="shared" si="35"/>
        <v>0</v>
      </c>
      <c r="BM304" s="306">
        <f t="shared" si="35"/>
        <v>0</v>
      </c>
      <c r="BN304" s="306">
        <f t="shared" si="35"/>
        <v>0</v>
      </c>
      <c r="BO304" s="306">
        <f t="shared" si="35"/>
        <v>0</v>
      </c>
      <c r="BP304" s="306">
        <f t="shared" si="35"/>
        <v>0</v>
      </c>
      <c r="BQ304" s="306">
        <f t="shared" si="35"/>
        <v>0</v>
      </c>
      <c r="BR304" s="306">
        <f t="shared" ref="BR304:BV304" si="36">BR195</f>
        <v>0</v>
      </c>
      <c r="BS304" s="306">
        <f t="shared" si="36"/>
        <v>0</v>
      </c>
      <c r="BT304" s="306">
        <f t="shared" si="36"/>
        <v>0</v>
      </c>
      <c r="BU304" s="306">
        <f t="shared" si="36"/>
        <v>0</v>
      </c>
      <c r="BV304" s="306">
        <f t="shared" si="36"/>
        <v>0</v>
      </c>
    </row>
    <row r="305" spans="1:74" s="3" customFormat="1" ht="14.4" customHeight="1" x14ac:dyDescent="0.3">
      <c r="A305" s="96"/>
      <c r="B305" s="96"/>
      <c r="C305" s="11"/>
      <c r="D305" s="10"/>
      <c r="E305" s="12"/>
      <c r="F305" s="45"/>
      <c r="G305" s="45"/>
      <c r="H305" s="45"/>
      <c r="I305" s="26"/>
      <c r="J305" s="26"/>
      <c r="K305" s="26"/>
      <c r="L305" s="26"/>
      <c r="M305" s="26"/>
      <c r="N305" s="26"/>
      <c r="BV305" s="177"/>
    </row>
    <row r="306" spans="1:74" s="3" customFormat="1" x14ac:dyDescent="0.3">
      <c r="A306" s="80" t="s">
        <v>646</v>
      </c>
      <c r="B306" s="656" t="s">
        <v>649</v>
      </c>
      <c r="C306" s="731"/>
      <c r="D306" s="731"/>
      <c r="E306" s="731"/>
      <c r="F306" s="656"/>
      <c r="G306" s="731"/>
      <c r="H306" s="731"/>
      <c r="I306" s="731"/>
      <c r="J306" s="731"/>
      <c r="K306" s="731"/>
      <c r="L306" s="731"/>
      <c r="M306" s="731"/>
      <c r="N306" s="731"/>
      <c r="O306" s="731"/>
      <c r="P306" s="731"/>
      <c r="Q306" s="731"/>
      <c r="R306" s="731"/>
      <c r="S306" s="731"/>
      <c r="T306" s="731"/>
      <c r="U306" s="731"/>
      <c r="V306" s="731"/>
      <c r="W306" s="731"/>
      <c r="X306" s="731"/>
      <c r="Y306" s="731"/>
      <c r="Z306" s="731"/>
      <c r="AA306" s="731"/>
      <c r="AB306" s="731"/>
      <c r="AC306" s="731"/>
      <c r="AD306" s="731"/>
      <c r="AE306" s="731"/>
      <c r="AF306" s="731"/>
      <c r="AG306" s="731"/>
      <c r="AH306" s="731"/>
      <c r="AI306" s="731"/>
      <c r="AJ306" s="731"/>
      <c r="AK306" s="731"/>
      <c r="AL306" s="731"/>
      <c r="AM306" s="731"/>
      <c r="AN306" s="731"/>
      <c r="AO306" s="731"/>
      <c r="AP306" s="731"/>
      <c r="AQ306" s="731"/>
      <c r="AR306" s="731"/>
      <c r="AS306" s="731"/>
      <c r="AT306" s="731"/>
      <c r="AU306" s="731"/>
      <c r="AV306" s="731"/>
      <c r="AW306" s="731"/>
      <c r="AX306" s="731"/>
      <c r="AY306" s="731"/>
      <c r="AZ306" s="731"/>
      <c r="BA306" s="731"/>
      <c r="BB306" s="731"/>
      <c r="BC306" s="731"/>
      <c r="BD306" s="731"/>
      <c r="BE306" s="731"/>
      <c r="BF306" s="731"/>
      <c r="BG306" s="731"/>
      <c r="BH306" s="731"/>
      <c r="BI306" s="731"/>
      <c r="BJ306" s="731"/>
      <c r="BK306" s="731"/>
      <c r="BL306" s="731"/>
      <c r="BM306" s="731"/>
      <c r="BN306" s="731"/>
      <c r="BO306" s="731"/>
      <c r="BP306" s="731"/>
      <c r="BQ306" s="731"/>
      <c r="BR306" s="731"/>
      <c r="BS306" s="731"/>
      <c r="BT306" s="731"/>
      <c r="BU306" s="731"/>
      <c r="BV306" s="732"/>
    </row>
    <row r="307" spans="1:74" s="3" customFormat="1" x14ac:dyDescent="0.3">
      <c r="A307" s="96"/>
      <c r="B307" s="14"/>
      <c r="C307" s="14"/>
      <c r="D307" s="14"/>
      <c r="E307" s="14"/>
      <c r="F307" s="14"/>
      <c r="G307" s="45"/>
      <c r="H307" s="45"/>
      <c r="I307" s="26"/>
      <c r="J307" s="26"/>
      <c r="K307" s="26"/>
      <c r="L307" s="26"/>
      <c r="M307" s="26"/>
      <c r="N307" s="26"/>
      <c r="BV307" s="177"/>
    </row>
    <row r="308" spans="1:74" ht="30" customHeight="1" x14ac:dyDescent="0.3">
      <c r="A308" s="125" t="s">
        <v>654</v>
      </c>
      <c r="B308" s="125"/>
      <c r="C308" s="127" t="s">
        <v>667</v>
      </c>
      <c r="D308" s="237" t="s">
        <v>33</v>
      </c>
      <c r="E308" s="10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7"/>
      <c r="AY308" s="107"/>
      <c r="AZ308" s="107"/>
      <c r="BA308" s="107"/>
      <c r="BB308" s="107"/>
      <c r="BC308" s="107"/>
      <c r="BD308" s="107"/>
      <c r="BE308" s="107"/>
      <c r="BF308" s="107"/>
      <c r="BG308" s="107"/>
      <c r="BH308" s="107"/>
      <c r="BI308" s="107"/>
      <c r="BJ308" s="107"/>
      <c r="BK308" s="107"/>
      <c r="BL308" s="107"/>
      <c r="BM308" s="107"/>
      <c r="BN308" s="107"/>
      <c r="BO308" s="107"/>
      <c r="BP308" s="107"/>
      <c r="BQ308" s="107"/>
      <c r="BR308" s="107"/>
      <c r="BS308" s="107"/>
      <c r="BT308" s="107"/>
      <c r="BU308" s="107"/>
      <c r="BV308" s="107"/>
    </row>
    <row r="309" spans="1:74" x14ac:dyDescent="0.3">
      <c r="C309" s="26"/>
      <c r="D309" s="41"/>
      <c r="E309" s="13"/>
      <c r="F309" s="47"/>
      <c r="G309" s="57"/>
      <c r="H309" s="25"/>
      <c r="I309" s="25"/>
      <c r="J309" s="25"/>
      <c r="K309" s="25"/>
      <c r="L309" s="25"/>
      <c r="M309" s="25"/>
      <c r="N309" s="25"/>
      <c r="BA309"/>
      <c r="BC309"/>
    </row>
    <row r="310" spans="1:74" x14ac:dyDescent="0.3">
      <c r="G310" s="36"/>
      <c r="H310" s="36"/>
    </row>
  </sheetData>
  <mergeCells count="103">
    <mergeCell ref="C215:G215"/>
    <mergeCell ref="B89:D89"/>
    <mergeCell ref="E89:BV89"/>
    <mergeCell ref="B279:D279"/>
    <mergeCell ref="B283:D283"/>
    <mergeCell ref="B292:G292"/>
    <mergeCell ref="B296:D296"/>
    <mergeCell ref="E296:BV296"/>
    <mergeCell ref="B300:D300"/>
    <mergeCell ref="A218:D218"/>
    <mergeCell ref="E218:BV218"/>
    <mergeCell ref="B220:G220"/>
    <mergeCell ref="B222:D222"/>
    <mergeCell ref="E222:BV222"/>
    <mergeCell ref="H220:BV220"/>
    <mergeCell ref="B231:D231"/>
    <mergeCell ref="B244:D244"/>
    <mergeCell ref="B275:D275"/>
    <mergeCell ref="E279:BV279"/>
    <mergeCell ref="E275:BV275"/>
    <mergeCell ref="E244:BV244"/>
    <mergeCell ref="E231:BV231"/>
    <mergeCell ref="B235:D235"/>
    <mergeCell ref="E235:BV235"/>
    <mergeCell ref="B193:D193"/>
    <mergeCell ref="E191:BV191"/>
    <mergeCell ref="E193:BV193"/>
    <mergeCell ref="B203:D203"/>
    <mergeCell ref="E203:BV203"/>
    <mergeCell ref="E100:BV100"/>
    <mergeCell ref="B115:D115"/>
    <mergeCell ref="E115:BV115"/>
    <mergeCell ref="B6:D6"/>
    <mergeCell ref="E6:BV6"/>
    <mergeCell ref="B62:D62"/>
    <mergeCell ref="E62:BV62"/>
    <mergeCell ref="B67:D67"/>
    <mergeCell ref="E67:BV67"/>
    <mergeCell ref="B69:D69"/>
    <mergeCell ref="E69:BV69"/>
    <mergeCell ref="B36:D36"/>
    <mergeCell ref="E36:BV36"/>
    <mergeCell ref="B9:D9"/>
    <mergeCell ref="E9:BV9"/>
    <mergeCell ref="B11:D11"/>
    <mergeCell ref="B174:D174"/>
    <mergeCell ref="E174:BV174"/>
    <mergeCell ref="B180:D180"/>
    <mergeCell ref="E180:BV180"/>
    <mergeCell ref="B187:D187"/>
    <mergeCell ref="E187:BV187"/>
    <mergeCell ref="B191:D191"/>
    <mergeCell ref="E135:BV135"/>
    <mergeCell ref="B139:D139"/>
    <mergeCell ref="E139:BV139"/>
    <mergeCell ref="B141:D141"/>
    <mergeCell ref="E141:BV141"/>
    <mergeCell ref="B158:D158"/>
    <mergeCell ref="E158:BV158"/>
    <mergeCell ref="B162:D162"/>
    <mergeCell ref="E162:BV162"/>
    <mergeCell ref="B135:D135"/>
    <mergeCell ref="E11:BV11"/>
    <mergeCell ref="BF37:BI37"/>
    <mergeCell ref="BJ37:BK37"/>
    <mergeCell ref="BL37:BP37"/>
    <mergeCell ref="BR37:BT37"/>
    <mergeCell ref="BU37:BV37"/>
    <mergeCell ref="B124:D124"/>
    <mergeCell ref="E124:BV124"/>
    <mergeCell ref="B129:D129"/>
    <mergeCell ref="E129:BV129"/>
    <mergeCell ref="B76:D76"/>
    <mergeCell ref="E76:BV76"/>
    <mergeCell ref="B93:D93"/>
    <mergeCell ref="E93:BV93"/>
    <mergeCell ref="B95:D95"/>
    <mergeCell ref="E95:BV95"/>
    <mergeCell ref="B100:D100"/>
    <mergeCell ref="F306:BV306"/>
    <mergeCell ref="A5:H5"/>
    <mergeCell ref="B306:E306"/>
    <mergeCell ref="E300:BV300"/>
    <mergeCell ref="BF287:BI287"/>
    <mergeCell ref="BJ287:BM287"/>
    <mergeCell ref="BN287:BQ287"/>
    <mergeCell ref="BR287:BU287"/>
    <mergeCell ref="H292:BV292"/>
    <mergeCell ref="AL287:AO287"/>
    <mergeCell ref="AP287:AS287"/>
    <mergeCell ref="AT287:AW287"/>
    <mergeCell ref="AX287:BA287"/>
    <mergeCell ref="BB287:BE287"/>
    <mergeCell ref="R287:U287"/>
    <mergeCell ref="V287:Y287"/>
    <mergeCell ref="Z287:AC287"/>
    <mergeCell ref="AD287:AG287"/>
    <mergeCell ref="AH287:AK287"/>
    <mergeCell ref="B287:E287"/>
    <mergeCell ref="F287:I287"/>
    <mergeCell ref="J287:M287"/>
    <mergeCell ref="N287:Q287"/>
    <mergeCell ref="E283:BV283"/>
  </mergeCells>
  <phoneticPr fontId="34" type="noConversion"/>
  <dataValidations count="155">
    <dataValidation allowBlank="1" showInputMessage="1" showErrorMessage="1" prompt="Name of portfolio company [for use by GPs and invested LPs]" sqref="C13" xr:uid="{9AC0AD27-43CA-4664-8EE8-3B75F39CD4E7}"/>
    <dataValidation allowBlank="1" showInputMessage="1" showErrorMessage="1" prompt="Unique identifier for the portfolio company" sqref="C14" xr:uid="{2EECA758-070E-4953-955B-9B42178148CE}"/>
    <dataValidation allowBlank="1" showInputMessage="1" showErrorMessage="1" prompt="Identification system used" sqref="C15" xr:uid="{4812BA15-2CEE-4509-B94C-A4E99A7257DF}"/>
    <dataValidation allowBlank="1" showInputMessage="1" showErrorMessage="1" prompt="Country where the company is legally incorporated and company affairs are discharged" sqref="C16" xr:uid="{009B260E-0DEB-4163-810E-5EB3A76C71AA}"/>
    <dataValidation allowBlank="1" showInputMessage="1" showErrorMessage="1" prompt="Country whose operations have the largest contribution to company revenue" sqref="C17" xr:uid="{D3066929-D789-4414-8B85-B55AE9B8BDD1}"/>
    <dataValidation allowBlank="1" showInputMessage="1" showErrorMessage="1" prompt="Other main EU country beyond the country of primary operations where the company has substantial operations." sqref="C18:C19" xr:uid="{0E40FABC-AC49-46D8-90BD-C14E8B4DC1CF}"/>
    <dataValidation allowBlank="1" showInputMessage="1" showErrorMessage="1" prompt="Number of Full-Time Equivalent (FTE) employees at the end of the reporting year [calendar or financial] prior to the year for which data is being provided_x000a__x000a_For more information on FTE, please see the tab &quot;7. Definitions - PC&quot;." sqref="C22" xr:uid="{D0AD1E67-CD0F-4E84-A677-3D0040D76CB2}"/>
    <dataValidation allowBlank="1" showInputMessage="1" showErrorMessage="1" prompt="Number of Full-Time Equivalent (FTE) employees at the end of the reporting year [calendar or financial] for which data is being provided_x000a__x000a_For more information on FTE, please see the tab &quot;7. Definitions - PC&quot;." sqref="C21" xr:uid="{0DD897FA-D06B-4A11-A420-068A0770CB99}"/>
    <dataValidation allowBlank="1" showInputMessage="1" showErrorMessage="1" prompt="Company's annual gross revenue outside the EU at the end of the reporting year [calendar and financial], in reported currency" sqref="C25" xr:uid="{1C65C3D4-EDE6-4E7A-94FB-6CF441200240}"/>
    <dataValidation allowBlank="1" showInputMessage="1" showErrorMessage="1" prompt="Company's annual gross revenue inside the EU at the end of the reporting year [calendar and financial], in reported currency" sqref="C24" xr:uid="{BDC50CCD-F130-44E0-8543-C0B34F20C90C}"/>
    <dataValidation allowBlank="1" showInputMessage="1" showErrorMessage="1" prompt="Annual gross revenue of the company at the end of the reporting year [calendar and financial], in reported currency" sqref="C23" xr:uid="{05A43C1A-1D9F-4CE8-AAFF-641589641D2A}"/>
    <dataValidation allowBlank="1" showInputMessage="1" showErrorMessage="1" prompt="The value of a company’s main assets outside the EU, at the end of the reporting year [calendar and financial]" sqref="C28" xr:uid="{B7793DF0-5A8E-4C8D-913F-5F502AF4FB4C}"/>
    <dataValidation allowBlank="1" showInputMessage="1" showErrorMessage="1" prompt="The value of a company’s main assets inside the EU, at the end of the reporting year [calendar and financial]" sqref="C27" xr:uid="{60A150FD-4DB4-4E40-BC73-7E18770961F8}"/>
    <dataValidation allowBlank="1" showInputMessage="1" showErrorMessage="1" prompt="The value of a company’s main assets, at the end of the reporting year [calendar and financial]" sqref="C26" xr:uid="{09C70B4B-9757-40D3-9A1F-942FD66C9BE7}"/>
    <dataValidation allowBlank="1" showInputMessage="1" showErrorMessage="1" prompt="Determined by calculating the income received outside the EU during the year from the sale of products and provision of services falling within the company’s ordinary activities, after deducting any rebates. Doesn’t include VAT or other indirect taxes." sqref="C31" xr:uid="{03E92FDC-BBD3-4E62-BA14-EA78E6A9C046}"/>
    <dataValidation allowBlank="1" showInputMessage="1" showErrorMessage="1" prompt="Determined by calculating the income received inside the EU during the year from the sale of products and provision of services falling within the company’s ordinary activities, after deducting any rebates. Doesn’t include VAT or other indirect taxes." sqref="C30" xr:uid="{DD3B8221-3BE2-45C5-A1E6-D99AAFF466EC}"/>
    <dataValidation allowBlank="1" showInputMessage="1" showErrorMessage="1" prompt="Determined by calculating the income received during the year from the sale of products and provision of services falling within the company’s ordinary activities, after deducting any rebates. Doesn’t include VAT or other indirect taxes." sqref="C29" xr:uid="{0C66B95A-1F32-44DC-8790-1E75F561B8B3}"/>
    <dataValidation allowBlank="1" showInputMessage="1" showErrorMessage="1" prompt="If the company is listed, please specify the ISIN/ticker." sqref="C34" xr:uid="{CE71A652-718C-4E4A-9404-7022DE144EB7}"/>
    <dataValidation allowBlank="1" showInputMessage="1" showErrorMessage="1" prompt="A listed company issues shares of its stock for trading on a stock exchange" sqref="C33" xr:uid="{A34D30FF-5E90-4911-B003-29317EFA2CF6}"/>
    <dataValidation allowBlank="1" showInputMessage="1" showErrorMessage="1" prompt="Description of monetary unit using three-letter code (ISO 4217 currency code)" sqref="C32" xr:uid="{3E8AB9D3-AA06-4D26-9FAC-E381A7D55164}"/>
    <dataValidation allowBlank="1" showInputMessage="1" showErrorMessage="1" prompt="Which of the sustainability-related policies listed below does the company have in place? This can be - but does not have to be - a separate, standalone policy._x000a__x000a_For more information on policies, please see the tab &quot;7a. Policies&quot;." sqref="C38" xr:uid="{54EE0BB8-2D18-42C7-ACA0-473EC40A1351}"/>
    <dataValidation allowBlank="1" showInputMessage="1" showErrorMessage="1" prompt="If yes, please report the % OPEX aligned with the EU Taxonomy." sqref="C74" xr:uid="{E072DF80-0F15-4605-B7EE-E63E4B5C3CE8}"/>
    <dataValidation allowBlank="1" showInputMessage="1" showErrorMessage="1" prompt="If yes, please report the % CAPEX aligned with the EU Taxonomy." sqref="C73" xr:uid="{E524E7A6-84D1-4EC4-B56E-E033BF8B936B}"/>
    <dataValidation allowBlank="1" showInputMessage="1" showErrorMessage="1" prompt="If yes, please report the % turnover aligned with the EU Taxonomy." sqref="C72" xr:uid="{C99944D2-7CB7-4EA7-9E33-828B4921A92D}"/>
    <dataValidation allowBlank="1" showInputMessage="1" showErrorMessage="1" prompt="Does the company assess the proportion of its activities aligned with the EU Taxonomy?_x000a__x000a_For more information on (alignment with) the EU Taxonomy, please see the tab &quot;7. Definitions - PC&quot;." sqref="C71" xr:uid="{53CDA5D8-C5EF-4026-9065-E88EFCAB0B18}"/>
    <dataValidation allowBlank="1" showInputMessage="1" showErrorMessage="1" prompt="Are the company's activities linked to electricity generation with a GHG intensity of more than 100g CO2 e/kWh?" sqref="C86" xr:uid="{F7B7BEEA-7020-49D2-BB5C-F3352106466A}"/>
    <dataValidation allowBlank="1" showInputMessage="1" showErrorMessage="1" prompt="Are the company's activities linked to the exploration, extraction, manufacturing or distribution of gaseous fuels?" sqref="C84" xr:uid="{5DD63554-DDA9-4198-BD12-1BDE34F90E47}"/>
    <dataValidation allowBlank="1" showInputMessage="1" showErrorMessage="1" prompt="Are the company's activities linked to the exploration, extraction, distribution or refining of oil fuels?" sqref="C82" xr:uid="{2BF5B6BD-2087-4A34-8611-DC25A926D0C7}"/>
    <dataValidation allowBlank="1" showInputMessage="1" showErrorMessage="1" prompt="If yes, please report % of turnover (those activities represent)." sqref="C81 C83 C85 C87" xr:uid="{9E0E5E6F-B686-462D-926B-066B82EF35FB}"/>
    <dataValidation allowBlank="1" showInputMessage="1" showErrorMessage="1" prompt="Are the company's activities linked to the exploration, mining, extraction, distribution or refining of hard coal and lignite?" sqref="C80" xr:uid="{1B931AD8-C0A8-402A-BAB1-D013818B861F}"/>
    <dataValidation allowBlank="1" showInputMessage="1" showErrorMessage="1" prompt="If yes, please report % of turnover (those activities represent). " sqref="C79" xr:uid="{974B3114-AA49-4F46-A64D-ABD0E96A43CC}"/>
    <dataValidation allowBlank="1" showInputMessage="1" showErrorMessage="1" prompt="Are the company's activities linked to the cultivation and production of tobacco?" sqref="C78" xr:uid="{DEC898D0-DAD5-4D54-A7AE-9CAC7FDD2843}"/>
    <dataValidation allowBlank="1" showInputMessage="1" showErrorMessage="1" prompt="Has the company implemented an Environmental Management System (EMS)? A means of ensuring effective implementation of an environmental management plan or procedures and compliance with environmental policy objectives and targets." sqref="C97" xr:uid="{6FA32204-3D83-4384-90AE-6E847B00D81E}"/>
    <dataValidation allowBlank="1" showInputMessage="1" showErrorMessage="1" prompt="Please specify the company's Scope 3 GHG emissions, i.e., all other indirect emissions, preferably accounted for using the GHG Protocol. _x000a__x000a_For more information on Scope 3 GHG emissions, please see the tab &quot;7. Definitions - PC&quot;." sqref="C108" xr:uid="{C4EDD5AC-3DCE-49B1-AF3B-1583526DA195}"/>
    <dataValidation allowBlank="1" showInputMessage="1" showErrorMessage="1" prompt="Please specify the company's Scope 2 GHG emissions - indirect emissions due to purchase of electricity, heat, etc. preferably accounted for using the GHG Protocol. _x000a__x000a_For more information on Scope 2 GHG emissions, please see the tab &quot;7. Definitions - PC&quot;." sqref="C106" xr:uid="{3D747E84-F894-4412-9225-78DEC38F0E0D}"/>
    <dataValidation allowBlank="1" showInputMessage="1" showErrorMessage="1" prompt="Please specify the predominant methodology used via the dropdown." sqref="C105 C107 C109" xr:uid="{057E3F08-F149-48E1-97B4-A9504F4629A4}"/>
    <dataValidation allowBlank="1" showInputMessage="1" showErrorMessage="1" prompt="Please specify the company's Scope 1 GHG emissions, i.e., direct emissions due to owned, controlled sources, preferably accounted for using the GHG Protocol. _x000a__x000a_For more information on Scope 1 GHG emissions, please see the tab &quot;7. Definitions - PC&quot;." sqref="C104" xr:uid="{B73A872E-7F6D-46BC-BF3B-5392B55F9173}"/>
    <dataValidation allowBlank="1" showInputMessage="1" showErrorMessage="1" prompt="Total Scope 1, Scope 2 and Scope 3 GHG emissions_x000a__x000a_For more information on GHG emissions, please see the tab &quot;7. Definitions - PC&quot;." sqref="C103" xr:uid="{65675D1B-E667-4D6F-9D4A-E3835C642210}"/>
    <dataValidation allowBlank="1" showInputMessage="1" showErrorMessage="1" prompt="Does the company measure and calculate its greenhouse gas (GHG) emissions?_x000a__x000a_For more information on GHG emissions, please see the tab &quot;7. Definitions - PC&quot;." sqref="C102" xr:uid="{B97DF383-8693-497C-BE76-02C7A73E1467}"/>
    <dataValidation allowBlank="1" showInputMessage="1" showErrorMessage="1" prompt="Does the company have a long-term net zero goal - whether or not aligned with a net zero pathway?" sqref="C119" xr:uid="{FA35C510-4399-4ABE-8679-035EE3B0E231}"/>
    <dataValidation allowBlank="1" showInputMessage="1" showErrorMessage="1" prompt="Does the company have a short-term (i.e., 5- to 10-years) GHG emission reduction target in place? This can, but does not have to, be Paris-aligned._x000a__x000a_More information on a possible GHG emission reduction target, please see the tab &quot;7. Definitions - PC&quot;." sqref="C118" xr:uid="{BC08A040-C4FB-44AA-A538-92AD524D9391}"/>
    <dataValidation allowBlank="1" showInputMessage="1" showErrorMessage="1" prompt="Does the company have a decarbonisation strategy/plan in place? This can be with or without board oversight._x000a__x000a_More information on a possible decarbonisation strategy/plan, please see the tab &quot;7. Definitions - PC&quot;." sqref="C117" xr:uid="{D0AF68CE-B8EE-4D06-A922-A65888193BB8}"/>
    <dataValidation allowBlank="1" showInputMessage="1" showErrorMessage="1" prompt="Please specify the company's total renewable energy consumed from: geothermal, solar, sustainably sourced biomass (including biogas), hydropower and wind energy sources." sqref="C127" xr:uid="{2C55C696-45EB-42C7-B443-353F95F7508B}"/>
    <dataValidation allowBlank="1" showInputMessage="1" showErrorMessage="1" prompt="Please specify the company's total energy consumption. The scope of energy consumption includes only energy directly consumed by the entity during the reporting period._x000a__x000a_For more information, please see the tab &quot;7. Definitions - PC&quot;." sqref="C126" xr:uid="{F0D9C33D-750D-48DE-9544-64FF7C1FD40F}"/>
    <dataValidation allowBlank="1" showInputMessage="1" showErrorMessage="1" prompt="Is the company applying the circular economy principles?" sqref="C133" xr:uid="{CFF5EB39-DA25-446C-9260-5A4700E628CC}"/>
    <dataValidation allowBlank="1" showInputMessage="1" showErrorMessage="1" prompt="Please specify the tonnes of hazardous waste and radioactive waste generated by the company - during the reporting year [calendar or financial]._x000a__x000a_For more information on hazardous and radioactive waste, please see the tab &quot;7. Definitions - PC&quot;." sqref="C132" xr:uid="{4EEF7652-ED9F-4573-929D-1FBE5C22FB77}"/>
    <dataValidation allowBlank="1" showInputMessage="1" showErrorMessage="1" prompt="Please specify the tonnes of emissions to water generated by the company - during the reporting year [calendar or financial]._x000a__x000a_For more information on emissions, please see the tab &quot;7. Definitions - PC&quot;." sqref="C131 C281" xr:uid="{550D46DC-BDA4-4039-92BC-236EBD5CBAA2}"/>
    <dataValidation allowBlank="1" showInputMessage="1" showErrorMessage="1" prompt="Does the company have sites/operations located in or near biodiversity-sensitive areas where activities of that company negatively affect those areas?_x000a__x000a_For more information, please see the tab &quot;7. Definitions - PC&quot;." sqref="C137" xr:uid="{E3816657-E3A9-40CF-9A6C-345911274DF0}"/>
    <dataValidation allowBlank="1" showInputMessage="1" showErrorMessage="1" prompt="Please specify the number of male founders still employed at the end of the reporting year [calendar or financial]." sqref="C156" xr:uid="{A60C64B0-39D2-4DBF-B214-EED8FCD6BDC3}"/>
    <dataValidation allowBlank="1" showInputMessage="1" showErrorMessage="1" prompt="Please specify the number of other founders (e.g., those who prefer not to disclose their gender) still employed at the end of the reporting year [calendar or financial]." sqref="C155" xr:uid="{E1C473AE-6D57-4286-B176-C9BE2D73CF6D}"/>
    <dataValidation allowBlank="1" showInputMessage="1" showErrorMessage="1" prompt="Please specify the number of non-binary founders still employed at the end of the reporting year [calendar or financial]." sqref="C154" xr:uid="{76C50380-9AF4-4594-838F-3BF9C07A96AA}"/>
    <dataValidation allowBlank="1" showInputMessage="1" showErrorMessage="1" prompt="Please specify the number of female founders still employed at the end of the reporting year [calendar or financial]." sqref="C153" xr:uid="{5412DD00-AA50-43F6-BF8D-09E6BCEBCB41}"/>
    <dataValidation allowBlank="1" showInputMessage="1" showErrorMessage="1" prompt="Please specify the total number of founders still employed at the end of the reporting year [calendar or financial]." sqref="C152" xr:uid="{2CB0A6D3-FE22-4384-8C39-EA55A0F353C3}"/>
    <dataValidation allowBlank="1" showInputMessage="1" showErrorMessage="1" prompt="Please specify the number of men in C-suite positions at the end of the reporting year. C-suite employees cover the CEO and any senior executives or leadership roles reporting directly to the CEO. It does not include executive assistants." sqref="C151" xr:uid="{45E607E3-8280-4592-8EBB-15FF0A8F5AC9}"/>
    <dataValidation allowBlank="1" showInputMessage="1" showErrorMessage="1" prompt="Please specify the number of other C-suite employees (e.g., prefer not to disclose their gender) at end of reporting year. Covers the CEO and any senior executives or leadership roles reporting directly to the CEO. Does not include executive assistants." sqref="C150" xr:uid="{625C818E-3202-4BEB-9A27-112201FF242D}"/>
    <dataValidation allowBlank="1" showInputMessage="1" showErrorMessage="1" prompt="Please specify the number of non-binary C-suite employees at the end of the reporting year. C-suite employees cover the CEO and any senior executives or leadership roles reporting directly to the CEO. It does not include executive assistants." sqref="C149" xr:uid="{1572F669-147D-4339-B693-77B2EB3C7C96}"/>
    <dataValidation allowBlank="1" showInputMessage="1" showErrorMessage="1" prompt="Please specify the number of women in C-suite positions at the end of the reporting year. C-suite employees cover the CEO and any senior executives or leadership roles reporting directly to the CEO. It does not include executive assistants." sqref="C148" xr:uid="{6A331549-5808-4713-8DE5-D6E4C9C4F2E5}"/>
    <dataValidation allowBlank="1" showInputMessage="1" showErrorMessage="1" prompt="Please specify the number of people in C-suite positions at the end of the reporting year. This includes the CEO and any senior executives reporting directly to the CEO. It does not include executive assistants." sqref="C147" xr:uid="{21EBF6AC-3DD8-4F33-8BF3-FF6260772F8F}"/>
    <dataValidation allowBlank="1" showInputMessage="1" showErrorMessage="1" prompt="Please specify the number of male Full-Time Equivalent (FTE) employees at the end of the reporting year [calendar or financial]." sqref="C146" xr:uid="{6BA76C62-DE12-4CA9-9F99-D5925FE245F8}"/>
    <dataValidation allowBlank="1" showInputMessage="1" showErrorMessage="1" prompt="Please specify the number of other Full-Time Equivalent (FTE) employees (e.g., those who prefer not to disclose their gender) at the end of the reporting year [calendar or financial]." sqref="C145" xr:uid="{76C52BA5-0929-4ECE-8C9A-B89AEF1BCFF3}"/>
    <dataValidation allowBlank="1" showInputMessage="1" showErrorMessage="1" prompt="Please specify the number of non-binary Full-Time Equivalent (FTE) employees at the end of the reporting year [calendar or financial]." sqref="C144" xr:uid="{0E2D7AD9-F86E-4D5F-8372-58D3F61C4C02}"/>
    <dataValidation allowBlank="1" showInputMessage="1" showErrorMessage="1" prompt="Please specify the number of female Full-Time Equivalent (FTE) employees at the end of the reporting year [calendar or financial]." sqref="C143" xr:uid="{1168ADA0-886D-4C6D-ABD9-16706652D715}"/>
    <dataValidation allowBlank="1" showInputMessage="1" showErrorMessage="1" prompt="Please indicate the % of unadjusted gender pay gap. The difference should be specified between the average gross hourly earnings of male paid employees and of female paid employees as a percentage of average gross hourly earnings of male paid employees." sqref="C160" xr:uid="{FA34A08B-A02B-447C-9701-F3448AF6C9D9}"/>
    <dataValidation allowBlank="1" showInputMessage="1" showErrorMessage="1" prompt="Please specify the number of FTEs leaving the company due to M&amp;A during the reporting year." sqref="C169" xr:uid="{F48757B4-7CF0-492A-9FAD-CD3F55018C4B}"/>
    <dataValidation allowBlank="1" showInputMessage="1" showErrorMessage="1" prompt="Please specify the number of new FTEs joining the company due to M&amp;A during the reporting year." sqref="C168" xr:uid="{790AC580-C237-4BC6-8E34-1503678FC01A}"/>
    <dataValidation allowBlank="1" showInputMessage="1" showErrorMessage="1" prompt="Please specify the number of FTEs outside the EU leaving the business during the reporting year." sqref="C167" xr:uid="{C448F156-CAD8-44ED-BAFE-40FA666477FB}"/>
    <dataValidation allowBlank="1" showInputMessage="1" showErrorMessage="1" prompt="Please specify the number of FTEs in the EU leaving the business during the reporting year." sqref="C166" xr:uid="{4C5ACA1B-2513-414A-BC94-56994173DDFD}"/>
    <dataValidation allowBlank="1" showInputMessage="1" showErrorMessage="1" prompt="Please specify the number of FTEs (Full Time Equivalents) leaving the business, excluding those from M&amp;A, over the course of the reporting year._x000a__x000a_For more information, please see the tab &quot;7. Definitions - PC&quot;." sqref="C172" xr:uid="{8B5441EC-4C37-4A10-983C-97DA17EA82F9}"/>
    <dataValidation allowBlank="1" showInputMessage="1" showErrorMessage="1" prompt="Please specify the number of FTEs outside the EU joining the company during the reporting year." sqref="C165" xr:uid="{FDB9561A-D741-4DDA-A6A9-15E87B9EF201}"/>
    <dataValidation allowBlank="1" showInputMessage="1" showErrorMessage="1" prompt="Please specify the number of FTEs in the EU joining the company during the reporting year." sqref="C164" xr:uid="{82DC1085-4FEC-487C-A266-B02A783038CF}"/>
    <dataValidation allowBlank="1" showInputMessage="1" showErrorMessage="1" prompt="New hires (number of FTEs joining the company) less turnover (number of FTEs leaving the company) during the reporting year [calendar or financial]. Includes any FTE growth or decline due to a business acquisition or business unit divestiture." sqref="C171" xr:uid="{DC252523-F4B5-4A0E-94D5-84BB49D11392}"/>
    <dataValidation allowBlank="1" showInputMessage="1" showErrorMessage="1" prompt="New hires (number of FTEs joining the company) less turnover (number of FTEs leaving the company) during reporting year, with any changes due to M&amp;A excluded. Excludes any FTE growth or decline due to a business acquisition or business unit divestiture." sqref="C170" xr:uid="{DCD1E855-6343-454C-9A72-20371108067A}"/>
    <dataValidation allowBlank="1" showInputMessage="1" showErrorMessage="1" prompt="Has the company implemented a whistleblower procedure?" sqref="C178" xr:uid="{266205F1-E763-483C-BF42-364CE45214B3}"/>
    <dataValidation allowBlank="1" showInputMessage="1" showErrorMessage="1" prompt="Please specify the total number of employees/FTEs responding to the survey divided by the total number of employees/FTEs surveyed." sqref="C177" xr:uid="{1CF914B0-84AA-4F35-B335-8831BB0C575F}"/>
    <dataValidation allowBlank="1" showInputMessage="1" showErrorMessage="1" prompt="Does the company issue an employee feedback survey regularly? This can include questions related to company culture, company values, employee job satisfaction, employee engagement, and training. Regularly means at least every other year." sqref="C176" xr:uid="{02234428-7F50-403F-9EE0-1C77CE05220E}"/>
    <dataValidation allowBlank="1" showInputMessage="1" showErrorMessage="1" prompt="Please specify the total days lost due to work-related injury. Excludes the day of the accident, temporary medical absences, or “sick days” allotted in advance by the employer and any injuries resulting in a permanent incapacity to work or fatality." sqref="C185" xr:uid="{9EA945DE-0574-4168-BFAA-7FA9570B74C9}"/>
    <dataValidation allowBlank="1" showInputMessage="1" showErrorMessage="1" prompt="Please specify the total number of work-related fatalities as defined by local jurisdiction, within the last reporting year._x000a__x000a_For more information, please see the tab &quot;7. Definitions - PC&quot;." sqref="C184" xr:uid="{0D0EA116-916B-4C50-A66D-F96D65DF694D}"/>
    <dataValidation allowBlank="1" showInputMessage="1" showErrorMessage="1" prompt="Please specify the total number of work-related injuries, as defined by local jurisdiction._x000a__x000a_For more information, please see the tab &quot;7. Definitions - PC&quot;." sqref="C182" xr:uid="{4EEA5A82-8F02-49CB-AB4F-237B4A2DCF94}"/>
    <dataValidation allowBlank="1" showInputMessage="1" showErrorMessage="1" prompt="Does the company have a due diligence process to identify, prevent, mitigate and address adverse human rights impacts?" sqref="C189" xr:uid="{C7001520-3529-4D22-8384-CA3EDFD14264}"/>
    <dataValidation allowBlank="1" showInputMessage="1" showErrorMessage="1" prompt="Please specify the number of independent board members at the end of the reporting year [calendar or financial]. A board member is an individual belonging to the member-elected top governing body of the company (often including non-executive members)." sqref="C201" xr:uid="{67079489-F166-40FD-9D1E-B8F32A216B9A}"/>
    <dataValidation allowBlank="1" showInputMessage="1" showErrorMessage="1" prompt="Please specify the number of board members self-identified as belonging to an under-represented group (i.e., belonging to an ethnic minority within a given country’s context)." sqref="C200" xr:uid="{F729A296-25F5-4D51-AA5D-A4C3656C1D78}"/>
    <dataValidation allowBlank="1" showInputMessage="1" showErrorMessage="1" prompt="Please specify the number of men on the Board of Directors at the end of the reporting year [calendar or financial]. A board member is an individual belonging to the member-elected top governing body of the company (often including non-executive members)." sqref="C199" xr:uid="{AB4B6265-AD39-43FD-BE19-F6F2E2625413}"/>
    <dataValidation allowBlank="1" showInputMessage="1" showErrorMessage="1" prompt="Please specify the nr of other board members (e.g., prefer not to disclose their gender) at end of reporting year. A board member is an individual belonging to the member-elected top governing body of the company (often including non-executive members)." sqref="C198" xr:uid="{76D35F46-0AFD-495D-B5B8-E64A95B5151F}"/>
    <dataValidation allowBlank="1" showInputMessage="1" showErrorMessage="1" prompt="Please specify the number of non-binary board members at the end of the reporting year. A board member is an individual belonging to the member-elected top governing body of the company (often including non-executive members)." sqref="C197" xr:uid="{D47CD669-F434-4BBC-AC00-7A381766DB19}"/>
    <dataValidation allowBlank="1" showInputMessage="1" showErrorMessage="1" prompt="Please specify the number of women on the Board of Directors at the end of the reporting year. A board member is an individual belonging to the member-elected top governing body of the company (often including non-executive members)." sqref="C196" xr:uid="{B98BEDB8-C4B3-4656-B841-48C87A766DA8}"/>
    <dataValidation allowBlank="1" showInputMessage="1" showErrorMessage="1" prompt="Please specify the total number of people on the Board at the end of the reporting year [calendar or financial]. Board defined as the member-elected top governing body of the company and often includes non-executive members." sqref="C195" xr:uid="{0E60EAF6-889D-4149-A075-68902D13F812}"/>
    <dataValidation allowBlank="1" showInputMessage="1" showErrorMessage="1" prompt="Please specify the number of data breaches that the company has had to deal with during the reporting year [calendar or financial]._x000a__x000a_For more information on &quot;data breaches&quot;, please see the tab &quot;7. Definitions - PC&quot;." sqref="C205" xr:uid="{05DA11CF-C799-4AAD-8696-8BF131B1B24C}"/>
    <dataValidation allowBlank="1" showInputMessage="1" showErrorMessage="1" prompt="Please indicate whether the company is active in the 'Real estate activities' sector." sqref="C271" xr:uid="{148EEC63-BE47-457F-96CD-F94ECE7BDDA4}"/>
    <dataValidation allowBlank="1" showInputMessage="1" showErrorMessage="1" prompt="Please indicate all the high impact climate sectors the company is active in." sqref="C246" xr:uid="{4AA6F50E-5974-41EF-91C6-AD3904586D32}"/>
    <dataValidation allowBlank="1" showInputMessage="1" showErrorMessage="1" prompt="Please indicate whether the company is active in the 'Agriculture, forestry and fishing' sector." sqref="C247" xr:uid="{E0941D5B-B0A6-427E-BDF5-DFC9BB93A57F}"/>
    <dataValidation allowBlank="1" showInputMessage="1" showErrorMessage="1" prompt="Please indicate whether the company is active in the 'Mining and quarrying' sector." sqref="C250" xr:uid="{6D2A2418-919C-4717-BE12-AB3F3FCF275D}"/>
    <dataValidation allowBlank="1" showInputMessage="1" showErrorMessage="1" prompt="Please indicate whether the company is active in the 'Manufacturing' sector." sqref="C253" xr:uid="{DBCE6A5A-077D-43E7-96DE-1C9B49A28448}"/>
    <dataValidation allowBlank="1" showInputMessage="1" showErrorMessage="1" prompt="Please indicate whether the company is active in the 'Electricity, gas, steam and air conditioning supply' sector." sqref="C256" xr:uid="{F6959D7C-15AD-47EC-B5A0-73555648A100}"/>
    <dataValidation allowBlank="1" showInputMessage="1" showErrorMessage="1" prompt="Please indicate whether the company is active in the 'Water supply, sewerage, waste management and remediation activities' sector." sqref="C259" xr:uid="{76BDA2B2-9585-4642-AAD8-98C3B7F5648D}"/>
    <dataValidation allowBlank="1" showInputMessage="1" showErrorMessage="1" prompt="Please indicate whether the company is active in the 'Construction' sector." sqref="C262" xr:uid="{37CD4317-E5F1-4C67-98C5-B1522BA37A3B}"/>
    <dataValidation allowBlank="1" showInputMessage="1" showErrorMessage="1" prompt="Please indicate whether the company is active in the 'Wholesale and retail trade, repair of motor vehicles and motorcycles' sector." sqref="C265" xr:uid="{56951C56-DF13-4B0F-8E87-2F8F59D0524C}"/>
    <dataValidation allowBlank="1" showInputMessage="1" showErrorMessage="1" prompt="Please indicate whether the company is active in the 'Transportation and storage' sector." sqref="C268" xr:uid="{74B6EC97-EDED-47FF-B235-16768BD24EC8}"/>
    <dataValidation allowBlank="1" showInputMessage="1" showErrorMessage="1" prompt="If the company is active in the 'Agriculture, forestry and fishing' sector, please indicate the energy consumption in GWh." sqref="C248" xr:uid="{59331EA8-7BEE-41F5-A263-7D3CAD88C74F}"/>
    <dataValidation allowBlank="1" showInputMessage="1" showErrorMessage="1" prompt="If the company is active in the 'Mining and quarrying' sector, please indicate the energy consumption in GWh." sqref="C251" xr:uid="{0E6C31EB-0D24-488B-95EE-AB0C85066728}"/>
    <dataValidation allowBlank="1" showInputMessage="1" showErrorMessage="1" prompt="If the company is active in the 'Manufacturing' sector, please indicate the energy consumption in GWh." sqref="C254" xr:uid="{826A5DC7-A859-4D6C-9B3C-6A53F8988449}"/>
    <dataValidation allowBlank="1" showInputMessage="1" showErrorMessage="1" prompt="If the company is active in the 'Electricity, gas, steam and air conditioning supply' sector, please indicate the energy consumption in GWh." sqref="C257" xr:uid="{03C47ED7-0DF3-4F9F-8275-76B94761B188}"/>
    <dataValidation allowBlank="1" showInputMessage="1" showErrorMessage="1" prompt="If the company is active in the 'Water supply, sewerage, waste management and remediation activities' sector, please indicate the energy consumption in GWh." sqref="C260" xr:uid="{945D420D-6AEF-493B-B947-04A1271DB785}"/>
    <dataValidation allowBlank="1" showInputMessage="1" showErrorMessage="1" prompt="If the company is active in the 'Construction' sector, please indicate the energy consumption in GWh." sqref="C263" xr:uid="{EFA25451-E162-4EA1-B593-CE19CB40CE6F}"/>
    <dataValidation allowBlank="1" showInputMessage="1" showErrorMessage="1" prompt="If the company is active in the 'Wholesale and retail trade, repair of motor vehicles and motorcycles' sector, please indicate the energy consumption in GWh." sqref="C266" xr:uid="{D96188B3-4438-4CEA-BBCD-23B21DFC8E8B}"/>
    <dataValidation allowBlank="1" showInputMessage="1" showErrorMessage="1" prompt="If the company is active in the 'Transportation and storage' sector, please indicate the energy consumption in GWh." sqref="C269" xr:uid="{D2A52A52-6505-4747-A32B-D5697E8F5372}"/>
    <dataValidation allowBlank="1" showInputMessage="1" showErrorMessage="1" prompt="If the company is active in the 'Real estate activities' sector, please indicate the energy consumption in GWh." sqref="C272" xr:uid="{5C5E4453-8DC1-49E9-BC3C-ACD65F0DC934}"/>
    <dataValidation allowBlank="1" showInputMessage="1" showErrorMessage="1" prompt="Please specify the tonnes of hazardous and radioactive waste generated by the company - during the reporting year [calendar or financial]._x000a__x000a_For more information on hazardous and radioactive waste, please see the tab &quot;7. Definitions - PC&quot;." sqref="C285" xr:uid="{2D7016AA-C82A-46AD-95CE-E9D8FFC9DC9B}"/>
    <dataValidation allowBlank="1" showInputMessage="1" showErrorMessage="1" prompt="Please specify the amount of Scope 1 GHG emissions." sqref="C224" xr:uid="{E1B86CC8-7BBB-4400-864D-16B342763EE8}"/>
    <dataValidation allowBlank="1" showInputMessage="1" showErrorMessage="1" prompt="Please specify the amount of market-based Scope 2 GHG emissions." sqref="C226" xr:uid="{C7CAD6E9-DF57-4811-868A-7C70FD66AB16}"/>
    <dataValidation allowBlank="1" showInputMessage="1" showErrorMessage="1" prompt="Please specify the amount of Scope 3 GHG emissions." sqref="C227" xr:uid="{3808F261-7E65-48AC-A45D-667D3600C930}"/>
    <dataValidation allowBlank="1" showInputMessage="1" showErrorMessage="1" prompt="Please specify the total amount of GHG emissions, calculated using market-based Scope 2 emissions." sqref="C229" xr:uid="{19809DEB-4A2D-49FC-BE6B-C68C48FDA3BF}"/>
    <dataValidation allowBlank="1" showInputMessage="1" showErrorMessage="1" prompt="If the company is active in the 'Agriculture, forestry and fishing' sector, please specify the gross revenue for that sector." sqref="C249" xr:uid="{AF31E86F-7FE1-4C11-893C-5609DB234E38}"/>
    <dataValidation allowBlank="1" showInputMessage="1" showErrorMessage="1" prompt="If the company is active in the 'Mining and quarrying' sector, please specify the gross revenue for that sector." sqref="C252" xr:uid="{A7A7AF9C-7E65-4AD7-99B5-823767BC1004}"/>
    <dataValidation allowBlank="1" showInputMessage="1" showErrorMessage="1" prompt="If the company is active in the 'Manufacturing' sector, please specify the gross revenue for that sector." sqref="C255" xr:uid="{5095AB51-C1C7-480F-AFE5-4045692449E3}"/>
    <dataValidation allowBlank="1" showInputMessage="1" showErrorMessage="1" prompt="If the company is active in the 'Electricity, gas, steam and air conditioning supply' sector, please specify the gross revenue for that sector." sqref="C258" xr:uid="{88C2DD3F-F172-4B1B-8898-15D569149EB6}"/>
    <dataValidation allowBlank="1" showInputMessage="1" showErrorMessage="1" prompt="If the company is active in the 'Water supply, sewerage, waste management and remediation activities' sector, please specify the gross revenue for that sector." sqref="C261" xr:uid="{60B11C56-B51C-4525-AEFE-F6A194BCEDE7}"/>
    <dataValidation allowBlank="1" showInputMessage="1" showErrorMessage="1" prompt="If the company is active in the 'Construction' sector, please specify the gross revenue for that sector." sqref="C264" xr:uid="{14ED02BC-F2EE-4EE4-9DE4-C70558090CBA}"/>
    <dataValidation allowBlank="1" showInputMessage="1" showErrorMessage="1" prompt="If the company is active in the 'Wholesale and retail trade, repair of motor vehicles and motorcycles' sector, please specify the gross revenue for that sector." sqref="C267" xr:uid="{5E7632F4-D374-444B-88CF-EB4DF1D97BCC}"/>
    <dataValidation allowBlank="1" showInputMessage="1" showErrorMessage="1" prompt="If the company is active in the 'Transportation and storage' sector, please specify the gross revenue for that sector." sqref="C270" xr:uid="{5C5FE51A-93A0-45BE-9B0A-7D34A77D5C26}"/>
    <dataValidation allowBlank="1" showInputMessage="1" showErrorMessage="1" prompt="If the company is active in the 'Real estate activities' sector, please specify the gross revenue for that sector." sqref="C273" xr:uid="{69BB24FD-EE1C-434A-AA59-669C3A55C2C7}"/>
    <dataValidation allowBlank="1" showInputMessage="1" showErrorMessage="1" prompt="Please specify the amount of location-based Scope 2 GHG emissions." sqref="C225" xr:uid="{E9C702E6-4F45-4BB4-9AED-2D0B8B6D101D}"/>
    <dataValidation allowBlank="1" showInputMessage="1" showErrorMessage="1" prompt="Please specify the total amount of GHG emissions, calculated using location-based Scope 2 emissions." sqref="C228" xr:uid="{7D256F2A-0BB5-4A72-8F04-A13E9079BA9B}"/>
    <dataValidation allowBlank="1" showInputMessage="1" showErrorMessage="1" prompt="Is the company involved in the manufacture, trade or selling of controversial weapons (anti-personnel mines, cluster munitions, chemical weapons and biological weapons)?" sqref="C308" xr:uid="{DEE26CFD-BAA2-461F-AF2B-D4821FF1A6A8}"/>
    <dataValidation allowBlank="1" showInputMessage="1" showErrorMessage="1" prompt="Please specify the total number of people on the Board at the end of the reporting year [calendar or financial]." sqref="C304" xr:uid="{D7C289E4-BEE3-4704-902F-3D4B0C63D780}"/>
    <dataValidation allowBlank="1" showInputMessage="1" showErrorMessage="1" prompt="Please specify the number of men on the Board of Directors at the end of the reporting year [calendar or financial]." sqref="C303" xr:uid="{CD198DEA-EF91-429E-8982-6B7C6E1DCBE2}"/>
    <dataValidation allowBlank="1" showInputMessage="1" showErrorMessage="1" prompt="Please specify the number of women on the Board of Directors at the end of the reporting year [calendar or financial]." sqref="C302" xr:uid="{8FBE5327-BFB5-4F12-BBD9-36E3AA2669A6}"/>
    <dataValidation allowBlank="1" showInputMessage="1" showErrorMessage="1" prompt="Unadjusted gender pay gap refers to the difference between the average gross hourly earnings of male paid employees and of female paid employees expressed as a percentage of average gross hourly earnings of male paid employees." sqref="C298" xr:uid="{7F7C513F-B080-446E-BBBE-87D02035F197}"/>
    <dataValidation allowBlank="1" showInputMessage="1" showErrorMessage="1" prompt="Does the company have policies to monitor compliance with the UNGC principles or OECD Guidelines for Multinational Enterprises (MNE) or grievance/complaints handling mechanisms to address violations of the UNGC principles or OECD MNE Guidelines?" sqref="C294" xr:uid="{9E926352-B457-4A87-AE60-995B886087BE}"/>
    <dataValidation allowBlank="1" showInputMessage="1" showErrorMessage="1" prompt="Does the company have sites/operations located in or near biodiversity-sensitive areas where activities of that company negatively affect those areas?" sqref="C277" xr:uid="{531AEBB1-53ED-41E7-B797-4B3FF156831A}"/>
    <dataValidation allowBlank="1" showInputMessage="1" showErrorMessage="1" prompt="Please specify the amount of renewable energy produced by the company. This refers to the generation of energy from sources such as solar, wind, hydro, geothermal, and biomass." sqref="C242" xr:uid="{1293B19B-562A-4A3A-913A-646FA359A7AC}"/>
    <dataValidation allowBlank="1" showInputMessage="1" showErrorMessage="1" prompt="Please specify the amount of non-renewable energy produced by the company during the reporting period. Non-renewable resources include fossil fuels (e.g., coal, oil, and natural gas), nuclear energy, and non-renewable biomass." sqref="C241" xr:uid="{3B34C66D-8D7B-49D8-B5EF-BCF072B02DDB}"/>
    <dataValidation allowBlank="1" showInputMessage="1" showErrorMessage="1" prompt="Please specify the total energy production, i.e., the overall amount of energy generated within the reporting period. It encompasses the sum of energy produced from various sources, including renewable and non-renewable resources." sqref="C240" xr:uid="{E5166A6C-3EF2-4125-8B1A-6D4AC35F0F67}"/>
    <dataValidation allowBlank="1" showInputMessage="1" showErrorMessage="1" prompt="Please specify the total renewable energy consumed by the company during the reporting period from: geothermal, solar, sustainably sourced biomass (including biogas), hydropower and wind energy sources. " sqref="C239" xr:uid="{D6274D0A-62B9-4672-922C-A9682E18C398}"/>
    <dataValidation allowBlank="1" showInputMessage="1" showErrorMessage="1" prompt="Please specify the total non-renewable energy consumed by the company during the reporting period from non-renewable sources. Non-renewable resources include fossil fuels (e.g., coal, oil, and natural gas), nuclear energy, and non-renewable biomass." sqref="C238" xr:uid="{482C8979-13DC-4C4F-BBBB-7640DC657578}"/>
    <dataValidation allowBlank="1" showInputMessage="1" showErrorMessage="1" prompt="Please specify the scope of energy consumption, including only energy directly consumed by the company during the reporting period." sqref="C237" xr:uid="{CCDD20DF-5B38-4F65-AC00-26620EB72EF2}"/>
    <dataValidation allowBlank="1" showInputMessage="1" showErrorMessage="1" prompt="Is the company active in the fossil fuel sector?_x000a__x000a_For more information, please see the tab &quot;7. Definitions - PC&quot;." sqref="C233" xr:uid="{743F3CEF-4AE3-4B70-9F28-1A1867D6E7D4}"/>
    <dataValidation allowBlank="1" showInputMessage="1" showErrorMessage="1" sqref="F243 E238:E242 F238:BV239 E38:BV38 E207:BV207 E52:BV52" xr:uid="{C349A81D-4718-4207-980F-9F2761CAC3D1}"/>
    <dataValidation type="decimal" allowBlank="1" showInputMessage="1" showErrorMessage="1" sqref="F240:F242 F243:G243" xr:uid="{E4F9FB57-78EA-4F17-BAE2-5A3CD87FC62A}">
      <formula1>0</formula1>
      <formula2>1</formula2>
    </dataValidation>
    <dataValidation allowBlank="1" showInputMessage="1" showErrorMessage="1" prompt="If yes, please specify the type of violations the company is involved with." sqref="C290" xr:uid="{126D8CC1-C3B0-4DC1-ADC1-0E2C710380B9}"/>
    <dataValidation allowBlank="1" showInputMessage="1" showErrorMessage="1" prompt="Is the company involved in violations of either the OECD Guidelines for Multinational Enterprises or the UN Guiding principles?" sqref="C289" xr:uid="{AA3AB063-6AC0-45F1-8A74-09CD9B8F1839}"/>
    <dataValidation allowBlank="1" showInputMessage="1" showErrorMessage="1" prompt="Please indicate whether the company is in scope of the CSRD as it is currently in force (i.e., disregarding the ongoing negotiations under the Sustainability Omnibus Proposal)." sqref="C91" xr:uid="{37BF1FDF-93CA-4475-97AC-734629881355}"/>
    <dataValidation allowBlank="1" showInputMessage="1" showErrorMessage="1" prompt="Primary industry of operations according to the NACE REV. 2 UPDATE 1 (NACE Rev. 2.1) classification system. Please specify the main NACE code at the most precise and granular level. Please indicate a single code." sqref="C20" xr:uid="{F6513599-C342-4816-AB85-CD67BE83A9B9}"/>
    <dataValidation allowBlank="1" showInputMessage="1" showErrorMessage="1" prompt="Please elaborate on any material or critical ESG incidents the company has faced during the reporting period." sqref="C65" xr:uid="{CCD18084-27F5-47F9-8436-B81F61DB89D3}"/>
    <dataValidation allowBlank="1" showInputMessage="1" showErrorMessage="1" prompt="Please specify the number of material or critical ESG incidents the company has faced during the reporting period. Should include any event at the company that may materially impact the company or its stakeholders." sqref="C64" xr:uid="{2DAC77C3-4885-4A8C-B6E9-C186D73E7E1D}"/>
    <dataValidation allowBlank="1" showInputMessage="1" showErrorMessage="1" prompt="Please elaborate on certification, policies, procedures, and tools in place to manage exposure to environmental risks." sqref="C98" xr:uid="{43622956-D428-4735-BC9E-0803DB1EE7B9}"/>
    <dataValidation allowBlank="1" showInputMessage="1" showErrorMessage="1" prompt="Please specify the second main driver/secondary source of Scope 3 GHG emissions via the dropdown." sqref="C112" xr:uid="{272806D4-8676-46C3-8203-6FADD310A0AA}"/>
    <dataValidation allowBlank="1" showInputMessage="1" showErrorMessage="1" prompt="Please identify the main driver/primary source of Scope 3 GHG emissions via the dropdown." sqref="C110" xr:uid="{42044DBD-9FC2-432D-A7DC-89C772972519}"/>
    <dataValidation allowBlank="1" showInputMessage="1" showErrorMessage="1" prompt="If available, please provide data for this Scope 3 category." sqref="C113 C111" xr:uid="{656ABA5E-7FCE-416D-99D6-651A20948421}"/>
    <dataValidation allowBlank="1" showInputMessage="1" showErrorMessage="1" prompt="Please elaborate on major injuries and any actions taken." sqref="C183" xr:uid="{FCFC919A-E224-4116-AF14-BC7E50E5DB77}"/>
    <dataValidation allowBlank="1" showInputMessage="1" showErrorMessage="1" prompt="Please elaborate on any data breaches that may have occurred._x000a__x000a_For more information on &quot;data breaches&quot;, please see the tab &quot;7. Definitions - PC&quot;." sqref="C206" xr:uid="{D1F135C0-F1D3-48AD-A59E-9F80E1075C33}"/>
    <dataValidation allowBlank="1" showInputMessage="1" showErrorMessage="1" prompt="Which of the following activities does your organisation conduct as part of a proactive cyber vulnerability management programme?" sqref="C207" xr:uid="{B7ABD864-7849-40A3-8A11-1A0E41045170}"/>
    <dataValidation allowBlank="1" showInputMessage="1" showErrorMessage="1" prompt="Who is responsible for implementing the company’s sustainability strategy, if applicable?" sqref="C52" xr:uid="{9A0D8115-9E62-414A-8681-30EFDCF4107A}"/>
    <dataValidation allowBlank="1" showInputMessage="1" showErrorMessage="1" prompt="Please elaborate on further details, if any." sqref="C121" xr:uid="{6060F84F-F1BA-4475-B949-3FE0E472BCFB}"/>
    <dataValidation allowBlank="1" showInputMessage="1" showErrorMessage="1" prompt="If the company has both a short-term GHG emissions reduction target and a long-term net-zero goal in place, are the company's current emissions (year-on-year) consistent with a net-zero pathway (PMDR)?" sqref="C120" xr:uid="{CE133E09-4CBD-4198-828F-0995FC098A75}"/>
    <dataValidation allowBlank="1" showInputMessage="1" showErrorMessage="1" prompt="Does the company contribute to climate solutions as defined by GFANZ?" sqref="C122" xr:uid="{16477C58-FCB4-47B4-BC75-65B49A21C46D}"/>
  </dataValidations>
  <hyperlinks>
    <hyperlink ref="H215" r:id="rId1" xr:uid="{85CA9E3C-3881-4671-9B31-256A8667077F}"/>
  </hyperlinks>
  <pageMargins left="0.7" right="0.7" top="0.75" bottom="0.75" header="0.3" footer="0.3"/>
  <pageSetup paperSize="9" orientation="portrait" verticalDpi="1200" r:id="rId2"/>
  <ignoredErrors>
    <ignoredError sqref="A11 A36 A62 A69 A76 A89 A95 A100 A124 A129 A135 A141 A158 A162 A174 A180 A187 A193 A203" numberStoredAsText="1"/>
  </ignoredErrors>
  <drawing r:id="rId3"/>
  <extLst>
    <ext xmlns:x14="http://schemas.microsoft.com/office/spreadsheetml/2009/9/main" uri="{CCE6A557-97BC-4b89-ADB6-D9C93CAAB3DF}">
      <x14:dataValidations xmlns:xm="http://schemas.microsoft.com/office/excel/2006/main" count="23">
        <x14:dataValidation type="list" allowBlank="1" showInputMessage="1" showErrorMessage="1" xr:uid="{3FC45DFE-4E70-403F-AA3F-C1449E429CDF}">
          <x14:formula1>
            <xm:f>Answers!$C$1:$C$66</xm:f>
          </x14:formula1>
          <xm:sqref>E16:BV17</xm:sqref>
        </x14:dataValidation>
        <x14:dataValidation type="list" allowBlank="1" showInputMessage="1" showErrorMessage="1" xr:uid="{D7FAC18B-C2AD-4B45-8CAB-EBDBA8BDD0F7}">
          <x14:formula1>
            <xm:f>Answers!$D$1:$D$27</xm:f>
          </x14:formula1>
          <xm:sqref>E18:BV19</xm:sqref>
        </x14:dataValidation>
        <x14:dataValidation type="list" allowBlank="1" showInputMessage="1" showErrorMessage="1" xr:uid="{4802388D-6A99-402A-A9C3-7709713DA607}">
          <x14:formula1>
            <xm:f>Answers!$A$1:$A$2</xm:f>
          </x14:formula1>
          <xm:sqref>E33:BV33 E91:BV91 E71:BV71 E78:BV78 E80:BV80 E82:BV82 E84:BV84 E86:BV86 F243 E277:BV277 E233:BV233 E238:E242 F238:BV239 E208:BV211 E213:BV213</xm:sqref>
        </x14:dataValidation>
        <x14:dataValidation type="list" allowBlank="1" showInputMessage="1" showErrorMessage="1" xr:uid="{E38510D5-72DC-4A7A-8CB1-FE5D1D149623}">
          <x14:formula1>
            <xm:f>Answers!$AO$1:$AO$3</xm:f>
          </x14:formula1>
          <xm:sqref>E189:BV189 E176:BV176</xm:sqref>
        </x14:dataValidation>
        <x14:dataValidation type="list" allowBlank="1" showInputMessage="1" showErrorMessage="1" xr:uid="{E865099B-B592-486D-89A8-7341F9C762D1}">
          <x14:formula1>
            <xm:f>Answers!$AF$1:$AF$4</xm:f>
          </x14:formula1>
          <xm:sqref>E97:BV97</xm:sqref>
        </x14:dataValidation>
        <x14:dataValidation type="list" allowBlank="1" showInputMessage="1" showErrorMessage="1" xr:uid="{F1A1DF6F-4A14-45AC-BEB3-969F931E52F8}">
          <x14:formula1>
            <xm:f>Answers!$AG$1:$AG$5</xm:f>
          </x14:formula1>
          <xm:sqref>E102:BV102</xm:sqref>
        </x14:dataValidation>
        <x14:dataValidation type="list" allowBlank="1" showInputMessage="1" showErrorMessage="1" xr:uid="{CE1C10DF-2AD1-44C0-9AB4-E90A28816C3C}">
          <x14:formula1>
            <xm:f>Answers!$AI$1:$AI$4</xm:f>
          </x14:formula1>
          <xm:sqref>E105:BV105</xm:sqref>
        </x14:dataValidation>
        <x14:dataValidation type="list" allowBlank="1" showInputMessage="1" showErrorMessage="1" xr:uid="{35FF268A-F193-4076-AC79-7A7696B849B9}">
          <x14:formula1>
            <xm:f>Answers!$AJ$1:$AJ$3</xm:f>
          </x14:formula1>
          <xm:sqref>E107:BV107</xm:sqref>
        </x14:dataValidation>
        <x14:dataValidation type="list" allowBlank="1" showInputMessage="1" showErrorMessage="1" xr:uid="{485E90E1-BC40-4E6F-A3C6-C6339DB82E38}">
          <x14:formula1>
            <xm:f>Answers!$AK$1:$AK$4</xm:f>
          </x14:formula1>
          <xm:sqref>E109:BV109</xm:sqref>
        </x14:dataValidation>
        <x14:dataValidation type="list" allowBlank="1" showInputMessage="1" showErrorMessage="1" xr:uid="{3FD51AC7-9313-40A0-9BCA-12113D4D0D6B}">
          <x14:formula1>
            <xm:f>Answers!$AL$1:$AL$3</xm:f>
          </x14:formula1>
          <xm:sqref>E117:BV117</xm:sqref>
        </x14:dataValidation>
        <x14:dataValidation type="list" allowBlank="1" showInputMessage="1" showErrorMessage="1" xr:uid="{35F18C49-B186-48A3-8D8D-3E765BD82D88}">
          <x14:formula1>
            <xm:f>Answers!$AM$1:$AM$4</xm:f>
          </x14:formula1>
          <xm:sqref>E119:BV119</xm:sqref>
        </x14:dataValidation>
        <x14:dataValidation type="list" allowBlank="1" showInputMessage="1" showErrorMessage="1" xr:uid="{D6F74601-33AC-47DB-A1F5-A7D406DFE944}">
          <x14:formula1>
            <xm:f>Answers!$AN$1:$AN$2</xm:f>
          </x14:formula1>
          <xm:sqref>E133:BV133 E308:BV308 E137:BV137 E289:BV289 E294:BV294 E53:BV60 E39:BV51</xm:sqref>
        </x14:dataValidation>
        <x14:dataValidation type="list" allowBlank="1" showInputMessage="1" showErrorMessage="1" xr:uid="{2E940945-6BD0-41A3-9EC2-0A12E96060D8}">
          <x14:formula1>
            <xm:f>Answers!$S$1:$S$4</xm:f>
          </x14:formula1>
          <xm:sqref>E178:BV178</xm:sqref>
        </x14:dataValidation>
        <x14:dataValidation type="list" allowBlank="1" showInputMessage="1" showErrorMessage="1" xr:uid="{D794F799-71DB-4D7F-904F-262E9C3DD171}">
          <x14:formula1>
            <xm:f>Answers!$AE$1:$AE$3</xm:f>
          </x14:formula1>
          <xm:sqref>F243:G243 E238:F242 G238:BV239</xm:sqref>
        </x14:dataValidation>
        <x14:dataValidation type="list" allowBlank="1" showInputMessage="1" showErrorMessage="1" xr:uid="{BADE5BDE-D45B-4F47-AB2C-14C14921E1F2}">
          <x14:formula1>
            <xm:f>Answers!#REF!</xm:f>
          </x14:formula1>
          <xm:sqref>F243:G243 E238:F242 G238:BV239</xm:sqref>
        </x14:dataValidation>
        <x14:dataValidation type="list" allowBlank="1" showInputMessage="1" showErrorMessage="1" xr:uid="{61A2ACFE-5747-4FC2-9DF6-638916736089}">
          <x14:formula1>
            <xm:f>Answers!$AQ$1:$AQ$3</xm:f>
          </x14:formula1>
          <xm:sqref>E290:BV290</xm:sqref>
        </x14:dataValidation>
        <x14:dataValidation type="list" allowBlank="1" showInputMessage="1" showErrorMessage="1" xr:uid="{1BDED5B8-ED67-4A0D-995D-2BA56BB64F94}">
          <x14:formula1>
            <xm:f>Answers!$AR$1:$AR$651</xm:f>
          </x14:formula1>
          <xm:sqref>E20:BV20</xm:sqref>
        </x14:dataValidation>
        <x14:dataValidation type="list" allowBlank="1" showInputMessage="1" showErrorMessage="1" xr:uid="{FCE39814-930B-416E-ACFE-79F259D2B088}">
          <x14:formula1>
            <xm:f>Answers!$AS$1:$AS$15</xm:f>
          </x14:formula1>
          <xm:sqref>E110:BV110 E112:BV112</xm:sqref>
        </x14:dataValidation>
        <x14:dataValidation type="list" allowBlank="1" showInputMessage="1" showErrorMessage="1" xr:uid="{090E8531-64BA-4EC2-9243-194402A8E5E5}">
          <x14:formula1>
            <xm:f>Answers!$AU$1:$AU$169</xm:f>
          </x14:formula1>
          <xm:sqref>E32:BV32</xm:sqref>
        </x14:dataValidation>
        <x14:dataValidation type="list" allowBlank="1" showInputMessage="1" showErrorMessage="1" xr:uid="{7CDCB1C1-A2FC-4308-BD78-A9E48A3074D8}">
          <x14:formula1>
            <xm:f>Answers!$AV$1:$AV$5</xm:f>
          </x14:formula1>
          <xm:sqref>E15:BV15</xm:sqref>
        </x14:dataValidation>
        <x14:dataValidation type="list" allowBlank="1" showInputMessage="1" showErrorMessage="1" xr:uid="{F96FA7D6-53A9-4AA0-9342-A1D22E45665B}">
          <x14:formula1>
            <xm:f>Answers!$AH$1:$AH$4</xm:f>
          </x14:formula1>
          <xm:sqref>E118:BV118</xm:sqref>
        </x14:dataValidation>
        <x14:dataValidation type="list" allowBlank="1" showInputMessage="1" showErrorMessage="1" xr:uid="{33445D61-521B-41E0-B50C-70DA36511619}">
          <x14:formula1>
            <xm:f>Answers!$AW$1:$AW$3</xm:f>
          </x14:formula1>
          <xm:sqref>E120:BV120</xm:sqref>
        </x14:dataValidation>
        <x14:dataValidation type="list" allowBlank="1" showInputMessage="1" showErrorMessage="1" xr:uid="{3300F905-58A2-4271-A212-D95537962AEC}">
          <x14:formula1>
            <xm:f>Answers!$AX$1:$AX$3</xm:f>
          </x14:formula1>
          <xm:sqref>E122:BV122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02753-43F5-48F8-8514-AF8FF107BB4B}">
  <sheetPr codeName="Sheet6"/>
  <dimension ref="A1:I99"/>
  <sheetViews>
    <sheetView zoomScale="80" zoomScaleNormal="80" workbookViewId="0">
      <pane ySplit="6" topLeftCell="A7" activePane="bottomLeft" state="frozen"/>
      <selection pane="bottomLeft" activeCell="A8" sqref="A8"/>
    </sheetView>
  </sheetViews>
  <sheetFormatPr defaultColWidth="9.109375" defaultRowHeight="14.4" x14ac:dyDescent="0.3"/>
  <cols>
    <col min="1" max="1" width="10" style="3" customWidth="1"/>
    <col min="2" max="2" width="5.6640625" style="3" customWidth="1"/>
    <col min="3" max="3" width="66.33203125" style="3" customWidth="1"/>
    <col min="4" max="4" width="42.6640625" style="3" customWidth="1"/>
    <col min="5" max="6" width="60.6640625" style="47" customWidth="1"/>
    <col min="7" max="16384" width="9.109375" style="3"/>
  </cols>
  <sheetData>
    <row r="1" spans="1:7" customFormat="1" ht="25.8" customHeight="1" x14ac:dyDescent="0.3">
      <c r="A1" s="29"/>
      <c r="B1" s="30"/>
      <c r="C1" s="29"/>
      <c r="D1" s="29"/>
      <c r="E1" s="56"/>
      <c r="F1" s="56"/>
    </row>
    <row r="2" spans="1:7" customFormat="1" ht="25.8" customHeight="1" x14ac:dyDescent="0.3">
      <c r="A2" s="29"/>
      <c r="B2" s="30"/>
      <c r="C2" s="29"/>
      <c r="D2" s="29"/>
      <c r="E2" s="56"/>
      <c r="F2" s="56"/>
    </row>
    <row r="3" spans="1:7" customFormat="1" ht="25.8" customHeight="1" x14ac:dyDescent="0.3">
      <c r="A3" s="29"/>
      <c r="B3" s="30"/>
      <c r="C3" s="29"/>
      <c r="D3" s="29"/>
      <c r="E3" s="56"/>
      <c r="F3" s="56"/>
    </row>
    <row r="4" spans="1:7" customFormat="1" ht="25.8" customHeight="1" x14ac:dyDescent="0.35">
      <c r="A4" s="117" t="s">
        <v>1362</v>
      </c>
      <c r="B4" s="30"/>
      <c r="C4" s="29"/>
      <c r="D4" s="29"/>
      <c r="E4" s="56"/>
      <c r="F4" s="56"/>
    </row>
    <row r="5" spans="1:7" customFormat="1" ht="49.8" customHeight="1" x14ac:dyDescent="0.3">
      <c r="A5" s="751" t="s">
        <v>1355</v>
      </c>
      <c r="B5" s="751"/>
      <c r="C5" s="751"/>
      <c r="D5" s="751"/>
      <c r="E5" s="751"/>
      <c r="F5" s="751"/>
    </row>
    <row r="6" spans="1:7" ht="18" customHeight="1" thickBot="1" x14ac:dyDescent="0.35">
      <c r="A6" s="4" t="s">
        <v>740</v>
      </c>
      <c r="B6" s="4"/>
      <c r="C6" s="4" t="s">
        <v>2</v>
      </c>
      <c r="D6" s="4" t="s">
        <v>3</v>
      </c>
      <c r="E6" s="4" t="s">
        <v>4</v>
      </c>
      <c r="F6" s="285" t="s">
        <v>5</v>
      </c>
    </row>
    <row r="7" spans="1:7" ht="21" customHeight="1" x14ac:dyDescent="0.3">
      <c r="A7" s="59"/>
      <c r="B7" s="758" t="s">
        <v>1299</v>
      </c>
      <c r="C7" s="759"/>
      <c r="D7" s="759"/>
      <c r="E7" s="760"/>
      <c r="F7" s="761"/>
    </row>
    <row r="8" spans="1:7" ht="16.5" customHeight="1" x14ac:dyDescent="0.3">
      <c r="A8" s="42"/>
      <c r="B8" s="42"/>
      <c r="C8" s="42"/>
      <c r="D8" s="225"/>
      <c r="E8" s="45"/>
      <c r="F8" s="264"/>
      <c r="G8" s="45"/>
    </row>
    <row r="9" spans="1:7" ht="15.6" customHeight="1" x14ac:dyDescent="0.3">
      <c r="A9" s="38">
        <v>0</v>
      </c>
      <c r="B9" s="658" t="s">
        <v>10</v>
      </c>
      <c r="C9" s="658"/>
      <c r="D9" s="658"/>
      <c r="E9" s="658"/>
      <c r="F9" s="744"/>
    </row>
    <row r="10" spans="1:7" ht="12.75" customHeight="1" x14ac:dyDescent="0.3">
      <c r="A10" s="42"/>
      <c r="B10" s="42"/>
      <c r="C10" s="42"/>
      <c r="D10" s="225"/>
      <c r="E10" s="45"/>
      <c r="F10" s="264"/>
    </row>
    <row r="11" spans="1:7" x14ac:dyDescent="0.3">
      <c r="A11" s="555" t="s">
        <v>419</v>
      </c>
      <c r="B11" s="755" t="s">
        <v>202</v>
      </c>
      <c r="C11" s="755"/>
      <c r="D11" s="755"/>
      <c r="E11" s="755"/>
      <c r="F11" s="756"/>
    </row>
    <row r="12" spans="1:7" x14ac:dyDescent="0.3">
      <c r="A12" s="7"/>
      <c r="B12" s="14"/>
      <c r="C12" s="14"/>
      <c r="D12" s="14"/>
      <c r="E12" s="14"/>
      <c r="F12" s="148"/>
    </row>
    <row r="13" spans="1:7" ht="30" customHeight="1" x14ac:dyDescent="0.3">
      <c r="A13" s="128" t="s">
        <v>12</v>
      </c>
      <c r="B13" s="265"/>
      <c r="C13" s="127" t="s">
        <v>203</v>
      </c>
      <c r="D13" s="163" t="s">
        <v>14</v>
      </c>
      <c r="E13" s="106"/>
      <c r="F13" s="106"/>
    </row>
    <row r="14" spans="1:7" ht="15.75" customHeight="1" x14ac:dyDescent="0.3">
      <c r="A14" s="79"/>
      <c r="B14" s="267"/>
      <c r="C14" s="102"/>
      <c r="D14" s="171"/>
      <c r="E14" s="171"/>
      <c r="F14" s="268"/>
    </row>
    <row r="15" spans="1:7" x14ac:dyDescent="0.3">
      <c r="A15" s="555" t="s">
        <v>420</v>
      </c>
      <c r="B15" s="755" t="s">
        <v>205</v>
      </c>
      <c r="C15" s="755"/>
      <c r="D15" s="755"/>
      <c r="E15" s="755"/>
      <c r="F15" s="756"/>
    </row>
    <row r="16" spans="1:7" x14ac:dyDescent="0.3">
      <c r="A16" s="7"/>
      <c r="B16" s="220"/>
      <c r="C16" s="220"/>
      <c r="D16" s="220"/>
      <c r="E16" s="220"/>
      <c r="F16" s="221"/>
    </row>
    <row r="17" spans="1:6" ht="37.799999999999997" customHeight="1" x14ac:dyDescent="0.3">
      <c r="A17" s="125" t="s">
        <v>29</v>
      </c>
      <c r="B17" s="266"/>
      <c r="C17" s="141" t="s">
        <v>206</v>
      </c>
      <c r="D17" s="163" t="s">
        <v>1292</v>
      </c>
      <c r="E17" s="106"/>
      <c r="F17" s="106"/>
    </row>
    <row r="18" spans="1:6" ht="46.2" customHeight="1" x14ac:dyDescent="0.3">
      <c r="A18" s="128" t="s">
        <v>113</v>
      </c>
      <c r="B18" s="266"/>
      <c r="C18" s="127" t="s">
        <v>207</v>
      </c>
      <c r="D18" s="163" t="s">
        <v>1293</v>
      </c>
      <c r="E18" s="106"/>
      <c r="F18" s="106"/>
    </row>
    <row r="19" spans="1:6" ht="45" customHeight="1" x14ac:dyDescent="0.3">
      <c r="A19" s="128" t="s">
        <v>208</v>
      </c>
      <c r="B19" s="266"/>
      <c r="C19" s="127" t="s">
        <v>209</v>
      </c>
      <c r="D19" s="163" t="s">
        <v>1293</v>
      </c>
      <c r="E19" s="106"/>
      <c r="F19" s="106"/>
    </row>
    <row r="20" spans="1:6" ht="31.2" customHeight="1" x14ac:dyDescent="0.3">
      <c r="A20" s="125" t="s">
        <v>210</v>
      </c>
      <c r="B20" s="266"/>
      <c r="C20" s="127" t="s">
        <v>211</v>
      </c>
      <c r="D20" s="163" t="s">
        <v>1292</v>
      </c>
      <c r="E20" s="106"/>
      <c r="F20" s="106"/>
    </row>
    <row r="21" spans="1:6" ht="52.8" customHeight="1" x14ac:dyDescent="0.3">
      <c r="A21" s="125" t="s">
        <v>2071</v>
      </c>
      <c r="B21" s="266"/>
      <c r="C21" s="127" t="s">
        <v>2279</v>
      </c>
      <c r="D21" s="163" t="s">
        <v>1292</v>
      </c>
      <c r="E21" s="235"/>
      <c r="F21" s="107"/>
    </row>
    <row r="22" spans="1:6" ht="31.2" customHeight="1" x14ac:dyDescent="0.3">
      <c r="A22" s="125" t="s">
        <v>2072</v>
      </c>
      <c r="B22" s="266"/>
      <c r="C22" s="127" t="s">
        <v>2073</v>
      </c>
      <c r="D22" s="163" t="s">
        <v>14</v>
      </c>
      <c r="E22" s="106"/>
      <c r="F22" s="106"/>
    </row>
    <row r="23" spans="1:6" x14ac:dyDescent="0.3">
      <c r="A23" s="42"/>
      <c r="B23" s="42"/>
      <c r="C23" s="13"/>
      <c r="D23" s="12"/>
      <c r="E23" s="5"/>
      <c r="F23" s="84"/>
    </row>
    <row r="24" spans="1:6" x14ac:dyDescent="0.3">
      <c r="A24" s="555" t="s">
        <v>421</v>
      </c>
      <c r="B24" s="755" t="s">
        <v>212</v>
      </c>
      <c r="C24" s="755"/>
      <c r="D24" s="755"/>
      <c r="E24" s="755"/>
      <c r="F24" s="757"/>
    </row>
    <row r="25" spans="1:6" x14ac:dyDescent="0.3">
      <c r="A25" s="7"/>
      <c r="B25" s="14"/>
      <c r="C25" s="14"/>
      <c r="D25" s="14"/>
      <c r="E25" s="14"/>
      <c r="F25" s="37"/>
    </row>
    <row r="26" spans="1:6" ht="50.4" customHeight="1" x14ac:dyDescent="0.3">
      <c r="A26" s="125" t="s">
        <v>31</v>
      </c>
      <c r="B26" s="269"/>
      <c r="C26" s="127" t="s">
        <v>213</v>
      </c>
      <c r="D26" s="163" t="s">
        <v>1293</v>
      </c>
      <c r="E26" s="106"/>
      <c r="F26" s="106"/>
    </row>
    <row r="27" spans="1:6" ht="49.8" customHeight="1" x14ac:dyDescent="0.3">
      <c r="A27" s="125" t="s">
        <v>214</v>
      </c>
      <c r="B27" s="269"/>
      <c r="C27" s="127" t="s">
        <v>215</v>
      </c>
      <c r="D27" s="163" t="s">
        <v>1293</v>
      </c>
      <c r="E27" s="106"/>
      <c r="F27" s="106"/>
    </row>
    <row r="28" spans="1:6" ht="66" customHeight="1" x14ac:dyDescent="0.3">
      <c r="A28" s="125" t="s">
        <v>216</v>
      </c>
      <c r="B28" s="269"/>
      <c r="C28" s="127" t="s">
        <v>217</v>
      </c>
      <c r="D28" s="163" t="s">
        <v>1294</v>
      </c>
      <c r="E28" s="106"/>
      <c r="F28" s="106"/>
    </row>
    <row r="29" spans="1:6" ht="30" customHeight="1" x14ac:dyDescent="0.3">
      <c r="A29" s="125" t="s">
        <v>966</v>
      </c>
      <c r="B29" s="304"/>
      <c r="C29" s="102" t="s">
        <v>968</v>
      </c>
      <c r="D29" s="237" t="s">
        <v>33</v>
      </c>
      <c r="E29" s="112"/>
      <c r="F29" s="112"/>
    </row>
    <row r="30" spans="1:6" ht="45" customHeight="1" x14ac:dyDescent="0.3">
      <c r="A30" s="125" t="s">
        <v>967</v>
      </c>
      <c r="B30" s="304"/>
      <c r="C30" s="102" t="s">
        <v>969</v>
      </c>
      <c r="D30" s="163" t="s">
        <v>2075</v>
      </c>
      <c r="E30" s="112"/>
      <c r="F30" s="112"/>
    </row>
    <row r="31" spans="1:6" ht="45" customHeight="1" x14ac:dyDescent="0.3">
      <c r="A31" s="125" t="s">
        <v>2321</v>
      </c>
      <c r="B31" s="269"/>
      <c r="C31" s="127" t="s">
        <v>2322</v>
      </c>
      <c r="D31" s="237" t="s">
        <v>33</v>
      </c>
      <c r="E31" s="106"/>
      <c r="F31" s="106"/>
    </row>
    <row r="32" spans="1:6" ht="13.95" customHeight="1" x14ac:dyDescent="0.3">
      <c r="A32" s="42"/>
      <c r="B32" s="42"/>
      <c r="C32" s="13"/>
      <c r="D32" s="12"/>
      <c r="E32" s="12"/>
      <c r="F32" s="278"/>
    </row>
    <row r="33" spans="1:6" ht="15" customHeight="1" x14ac:dyDescent="0.3">
      <c r="A33" s="38">
        <v>1</v>
      </c>
      <c r="B33" s="658" t="s">
        <v>115</v>
      </c>
      <c r="C33" s="658"/>
      <c r="D33" s="658"/>
      <c r="E33" s="658"/>
      <c r="F33" s="744"/>
    </row>
    <row r="34" spans="1:6" x14ac:dyDescent="0.3">
      <c r="A34" s="7"/>
      <c r="B34" s="14"/>
      <c r="C34" s="14"/>
      <c r="D34" s="14"/>
      <c r="E34" s="43"/>
      <c r="F34" s="270"/>
    </row>
    <row r="35" spans="1:6" x14ac:dyDescent="0.3">
      <c r="A35" s="555" t="s">
        <v>260</v>
      </c>
      <c r="B35" s="755" t="s">
        <v>218</v>
      </c>
      <c r="C35" s="755"/>
      <c r="D35" s="755"/>
      <c r="E35" s="755"/>
      <c r="F35" s="756"/>
    </row>
    <row r="36" spans="1:6" x14ac:dyDescent="0.3">
      <c r="A36" s="7"/>
      <c r="B36" s="14"/>
      <c r="C36" s="14"/>
      <c r="D36" s="14"/>
      <c r="E36" s="43"/>
      <c r="F36" s="270"/>
    </row>
    <row r="37" spans="1:6" ht="32.4" customHeight="1" x14ac:dyDescent="0.3">
      <c r="A37" s="125" t="s">
        <v>117</v>
      </c>
      <c r="B37" s="269"/>
      <c r="C37" s="127" t="s">
        <v>219</v>
      </c>
      <c r="D37" s="163" t="s">
        <v>1295</v>
      </c>
      <c r="E37" s="106"/>
      <c r="F37" s="240"/>
    </row>
    <row r="38" spans="1:6" x14ac:dyDescent="0.3">
      <c r="D38" s="12"/>
      <c r="F38" s="84"/>
    </row>
    <row r="39" spans="1:6" x14ac:dyDescent="0.3">
      <c r="A39" s="555" t="s">
        <v>262</v>
      </c>
      <c r="B39" s="752" t="s">
        <v>1356</v>
      </c>
      <c r="C39" s="752"/>
      <c r="D39" s="752"/>
      <c r="E39" s="752"/>
      <c r="F39" s="754"/>
    </row>
    <row r="40" spans="1:6" x14ac:dyDescent="0.3">
      <c r="A40" s="96"/>
      <c r="B40" s="44"/>
      <c r="C40" s="44"/>
      <c r="D40" s="44"/>
      <c r="E40" s="44"/>
      <c r="F40" s="360"/>
    </row>
    <row r="41" spans="1:6" s="40" customFormat="1" x14ac:dyDescent="0.3">
      <c r="A41" s="295"/>
      <c r="B41" s="748" t="s">
        <v>927</v>
      </c>
      <c r="C41" s="749"/>
      <c r="D41" s="653"/>
      <c r="E41" s="653"/>
      <c r="F41" s="750"/>
    </row>
    <row r="42" spans="1:6" x14ac:dyDescent="0.3">
      <c r="A42" s="7"/>
      <c r="B42" s="44"/>
      <c r="C42" s="98"/>
      <c r="D42" s="14"/>
      <c r="E42" s="43"/>
      <c r="F42" s="84"/>
    </row>
    <row r="43" spans="1:6" ht="30" customHeight="1" x14ac:dyDescent="0.3">
      <c r="A43" s="125" t="s">
        <v>120</v>
      </c>
      <c r="B43" s="269"/>
      <c r="C43" s="127" t="s">
        <v>220</v>
      </c>
      <c r="D43" s="237" t="s">
        <v>33</v>
      </c>
      <c r="E43" s="106"/>
      <c r="F43" s="106"/>
    </row>
    <row r="44" spans="1:6" ht="30" customHeight="1" x14ac:dyDescent="0.3">
      <c r="A44" s="125" t="s">
        <v>491</v>
      </c>
      <c r="B44" s="269"/>
      <c r="C44" s="127" t="s">
        <v>524</v>
      </c>
      <c r="D44" s="163" t="s">
        <v>92</v>
      </c>
      <c r="E44" s="302"/>
      <c r="F44" s="302"/>
    </row>
    <row r="45" spans="1:6" ht="30" customHeight="1" x14ac:dyDescent="0.3">
      <c r="A45" s="125" t="s">
        <v>122</v>
      </c>
      <c r="B45" s="269"/>
      <c r="C45" s="127" t="s">
        <v>221</v>
      </c>
      <c r="D45" s="237" t="s">
        <v>33</v>
      </c>
      <c r="E45" s="106"/>
      <c r="F45" s="106"/>
    </row>
    <row r="46" spans="1:6" ht="30" customHeight="1" x14ac:dyDescent="0.3">
      <c r="A46" s="125" t="s">
        <v>493</v>
      </c>
      <c r="B46" s="269"/>
      <c r="C46" s="127" t="s">
        <v>525</v>
      </c>
      <c r="D46" s="163" t="s">
        <v>92</v>
      </c>
      <c r="E46" s="302"/>
      <c r="F46" s="302"/>
    </row>
    <row r="47" spans="1:6" ht="30" customHeight="1" x14ac:dyDescent="0.3">
      <c r="A47" s="125" t="s">
        <v>124</v>
      </c>
      <c r="B47" s="269"/>
      <c r="C47" s="127" t="s">
        <v>222</v>
      </c>
      <c r="D47" s="237" t="s">
        <v>33</v>
      </c>
      <c r="E47" s="106"/>
      <c r="F47" s="106"/>
    </row>
    <row r="48" spans="1:6" ht="30" customHeight="1" x14ac:dyDescent="0.3">
      <c r="A48" s="125" t="s">
        <v>494</v>
      </c>
      <c r="B48" s="269"/>
      <c r="C48" s="127" t="s">
        <v>525</v>
      </c>
      <c r="D48" s="163" t="s">
        <v>92</v>
      </c>
      <c r="E48" s="302"/>
      <c r="F48" s="302"/>
    </row>
    <row r="49" spans="1:6" ht="30" customHeight="1" x14ac:dyDescent="0.3">
      <c r="A49" s="125" t="s">
        <v>126</v>
      </c>
      <c r="B49" s="269"/>
      <c r="C49" s="127" t="s">
        <v>223</v>
      </c>
      <c r="D49" s="237" t="s">
        <v>33</v>
      </c>
      <c r="E49" s="106"/>
      <c r="F49" s="106"/>
    </row>
    <row r="50" spans="1:6" ht="30" customHeight="1" x14ac:dyDescent="0.3">
      <c r="A50" s="125" t="s">
        <v>495</v>
      </c>
      <c r="B50" s="269"/>
      <c r="C50" s="127" t="s">
        <v>525</v>
      </c>
      <c r="D50" s="163" t="s">
        <v>92</v>
      </c>
      <c r="E50" s="302"/>
      <c r="F50" s="302"/>
    </row>
    <row r="51" spans="1:6" ht="30" customHeight="1" x14ac:dyDescent="0.3">
      <c r="A51" s="125" t="s">
        <v>128</v>
      </c>
      <c r="B51" s="269"/>
      <c r="C51" s="127" t="s">
        <v>224</v>
      </c>
      <c r="D51" s="237" t="s">
        <v>33</v>
      </c>
      <c r="E51" s="106"/>
      <c r="F51" s="106"/>
    </row>
    <row r="52" spans="1:6" ht="30" customHeight="1" x14ac:dyDescent="0.3">
      <c r="A52" s="125" t="s">
        <v>225</v>
      </c>
      <c r="B52" s="269"/>
      <c r="C52" s="141" t="s">
        <v>226</v>
      </c>
      <c r="D52" s="237" t="s">
        <v>33</v>
      </c>
      <c r="E52" s="106"/>
      <c r="F52" s="106"/>
    </row>
    <row r="53" spans="1:6" ht="117" customHeight="1" x14ac:dyDescent="0.3">
      <c r="A53" s="125" t="s">
        <v>527</v>
      </c>
      <c r="B53" s="269"/>
      <c r="C53" s="141" t="s">
        <v>526</v>
      </c>
      <c r="D53" s="163" t="s">
        <v>1296</v>
      </c>
      <c r="E53" s="106"/>
      <c r="F53" s="106"/>
    </row>
    <row r="54" spans="1:6" ht="30" customHeight="1" x14ac:dyDescent="0.3">
      <c r="A54" s="125" t="s">
        <v>530</v>
      </c>
      <c r="B54" s="269"/>
      <c r="C54" s="141" t="s">
        <v>535</v>
      </c>
      <c r="D54" s="163" t="s">
        <v>92</v>
      </c>
      <c r="E54" s="302"/>
      <c r="F54" s="302"/>
    </row>
    <row r="55" spans="1:6" ht="30" customHeight="1" x14ac:dyDescent="0.3">
      <c r="A55" s="125" t="s">
        <v>531</v>
      </c>
      <c r="B55" s="269"/>
      <c r="C55" s="141" t="s">
        <v>536</v>
      </c>
      <c r="D55" s="163" t="s">
        <v>528</v>
      </c>
      <c r="E55" s="259"/>
      <c r="F55" s="259"/>
    </row>
    <row r="56" spans="1:6" ht="30" customHeight="1" x14ac:dyDescent="0.3">
      <c r="A56" s="125" t="s">
        <v>532</v>
      </c>
      <c r="B56" s="269"/>
      <c r="C56" s="141" t="s">
        <v>537</v>
      </c>
      <c r="D56" s="163" t="s">
        <v>529</v>
      </c>
      <c r="E56" s="308"/>
      <c r="F56" s="308"/>
    </row>
    <row r="57" spans="1:6" ht="30" customHeight="1" x14ac:dyDescent="0.3">
      <c r="A57" s="125" t="s">
        <v>533</v>
      </c>
      <c r="B57" s="269"/>
      <c r="C57" s="141" t="s">
        <v>538</v>
      </c>
      <c r="D57" s="163" t="s">
        <v>529</v>
      </c>
      <c r="E57" s="308"/>
      <c r="F57" s="308"/>
    </row>
    <row r="58" spans="1:6" ht="30" customHeight="1" x14ac:dyDescent="0.3">
      <c r="A58" s="125" t="s">
        <v>534</v>
      </c>
      <c r="B58" s="269"/>
      <c r="C58" s="141" t="s">
        <v>539</v>
      </c>
      <c r="D58" s="163" t="s">
        <v>528</v>
      </c>
      <c r="E58" s="259"/>
      <c r="F58" s="259"/>
    </row>
    <row r="59" spans="1:6" ht="30" customHeight="1" x14ac:dyDescent="0.3">
      <c r="A59" s="125" t="s">
        <v>227</v>
      </c>
      <c r="B59" s="269"/>
      <c r="C59" s="127" t="s">
        <v>228</v>
      </c>
      <c r="D59" s="237" t="s">
        <v>33</v>
      </c>
      <c r="E59" s="106"/>
      <c r="F59" s="106"/>
    </row>
    <row r="60" spans="1:6" x14ac:dyDescent="0.3">
      <c r="B60" s="273"/>
      <c r="C60" s="102"/>
      <c r="D60" s="102"/>
      <c r="E60" s="171"/>
      <c r="F60" s="274"/>
    </row>
    <row r="61" spans="1:6" x14ac:dyDescent="0.3">
      <c r="A61" s="555" t="s">
        <v>263</v>
      </c>
      <c r="B61" s="752" t="s">
        <v>1357</v>
      </c>
      <c r="C61" s="752"/>
      <c r="D61" s="752"/>
      <c r="E61" s="752"/>
      <c r="F61" s="753"/>
    </row>
    <row r="62" spans="1:6" x14ac:dyDescent="0.3">
      <c r="A62" s="96"/>
      <c r="B62" s="44"/>
      <c r="C62" s="44"/>
      <c r="D62" s="44"/>
      <c r="E62" s="44"/>
      <c r="F62" s="360"/>
    </row>
    <row r="63" spans="1:6" s="40" customFormat="1" x14ac:dyDescent="0.3">
      <c r="A63" s="295"/>
      <c r="B63" s="748" t="s">
        <v>927</v>
      </c>
      <c r="C63" s="749"/>
      <c r="D63" s="653"/>
      <c r="E63" s="653"/>
      <c r="F63" s="750"/>
    </row>
    <row r="64" spans="1:6" x14ac:dyDescent="0.3">
      <c r="A64" s="7"/>
      <c r="B64" s="275"/>
      <c r="C64" s="275"/>
      <c r="D64" s="220"/>
      <c r="E64" s="271"/>
      <c r="F64" s="272"/>
    </row>
    <row r="65" spans="1:6" ht="30" customHeight="1" x14ac:dyDescent="0.3">
      <c r="A65" s="125" t="s">
        <v>229</v>
      </c>
      <c r="B65" s="269"/>
      <c r="C65" s="127" t="s">
        <v>220</v>
      </c>
      <c r="D65" s="237" t="s">
        <v>33</v>
      </c>
      <c r="E65" s="106"/>
      <c r="F65" s="106"/>
    </row>
    <row r="66" spans="1:6" ht="30" customHeight="1" x14ac:dyDescent="0.3">
      <c r="A66" s="125" t="s">
        <v>540</v>
      </c>
      <c r="B66" s="269"/>
      <c r="C66" s="127" t="s">
        <v>525</v>
      </c>
      <c r="D66" s="163" t="s">
        <v>92</v>
      </c>
      <c r="E66" s="302"/>
      <c r="F66" s="302"/>
    </row>
    <row r="67" spans="1:6" ht="30" customHeight="1" x14ac:dyDescent="0.3">
      <c r="A67" s="125" t="s">
        <v>230</v>
      </c>
      <c r="B67" s="269"/>
      <c r="C67" s="127" t="s">
        <v>221</v>
      </c>
      <c r="D67" s="237" t="s">
        <v>33</v>
      </c>
      <c r="E67" s="106"/>
      <c r="F67" s="106"/>
    </row>
    <row r="68" spans="1:6" ht="30" customHeight="1" x14ac:dyDescent="0.3">
      <c r="A68" s="125" t="s">
        <v>541</v>
      </c>
      <c r="B68" s="269"/>
      <c r="C68" s="127" t="s">
        <v>525</v>
      </c>
      <c r="D68" s="163" t="s">
        <v>92</v>
      </c>
      <c r="E68" s="302"/>
      <c r="F68" s="302"/>
    </row>
    <row r="69" spans="1:6" ht="30" customHeight="1" x14ac:dyDescent="0.3">
      <c r="A69" s="125" t="s">
        <v>231</v>
      </c>
      <c r="B69" s="269"/>
      <c r="C69" s="127" t="s">
        <v>222</v>
      </c>
      <c r="D69" s="237" t="s">
        <v>33</v>
      </c>
      <c r="E69" s="106"/>
      <c r="F69" s="106"/>
    </row>
    <row r="70" spans="1:6" ht="30" customHeight="1" x14ac:dyDescent="0.3">
      <c r="A70" s="125" t="s">
        <v>542</v>
      </c>
      <c r="B70" s="269"/>
      <c r="C70" s="127" t="s">
        <v>525</v>
      </c>
      <c r="D70" s="163" t="s">
        <v>92</v>
      </c>
      <c r="E70" s="302"/>
      <c r="F70" s="302"/>
    </row>
    <row r="71" spans="1:6" ht="30" customHeight="1" x14ac:dyDescent="0.3">
      <c r="A71" s="125" t="s">
        <v>232</v>
      </c>
      <c r="B71" s="269"/>
      <c r="C71" s="127" t="s">
        <v>223</v>
      </c>
      <c r="D71" s="237" t="s">
        <v>33</v>
      </c>
      <c r="E71" s="106"/>
      <c r="F71" s="106"/>
    </row>
    <row r="72" spans="1:6" ht="30" customHeight="1" x14ac:dyDescent="0.3">
      <c r="A72" s="125" t="s">
        <v>543</v>
      </c>
      <c r="B72" s="269"/>
      <c r="C72" s="127" t="s">
        <v>525</v>
      </c>
      <c r="D72" s="163" t="s">
        <v>92</v>
      </c>
      <c r="E72" s="302"/>
      <c r="F72" s="302"/>
    </row>
    <row r="73" spans="1:6" ht="30" customHeight="1" x14ac:dyDescent="0.3">
      <c r="A73" s="125" t="s">
        <v>233</v>
      </c>
      <c r="B73" s="269"/>
      <c r="C73" s="127" t="s">
        <v>224</v>
      </c>
      <c r="D73" s="237" t="s">
        <v>33</v>
      </c>
      <c r="E73" s="106"/>
      <c r="F73" s="106"/>
    </row>
    <row r="74" spans="1:6" ht="30" customHeight="1" x14ac:dyDescent="0.3">
      <c r="A74" s="125" t="s">
        <v>234</v>
      </c>
      <c r="B74" s="269"/>
      <c r="C74" s="141" t="s">
        <v>235</v>
      </c>
      <c r="D74" s="237" t="s">
        <v>33</v>
      </c>
      <c r="E74" s="106"/>
      <c r="F74" s="106"/>
    </row>
    <row r="75" spans="1:6" ht="119.4" customHeight="1" x14ac:dyDescent="0.3">
      <c r="A75" s="125" t="s">
        <v>545</v>
      </c>
      <c r="B75" s="269"/>
      <c r="C75" s="141" t="s">
        <v>544</v>
      </c>
      <c r="D75" s="163" t="s">
        <v>1296</v>
      </c>
      <c r="E75" s="106"/>
      <c r="F75" s="106"/>
    </row>
    <row r="76" spans="1:6" ht="30" customHeight="1" x14ac:dyDescent="0.3">
      <c r="A76" s="125" t="s">
        <v>546</v>
      </c>
      <c r="B76" s="269"/>
      <c r="C76" s="141" t="s">
        <v>535</v>
      </c>
      <c r="D76" s="163" t="s">
        <v>92</v>
      </c>
      <c r="E76" s="302"/>
      <c r="F76" s="302"/>
    </row>
    <row r="77" spans="1:6" ht="30" customHeight="1" x14ac:dyDescent="0.3">
      <c r="A77" s="125" t="s">
        <v>547</v>
      </c>
      <c r="B77" s="269"/>
      <c r="C77" s="141" t="s">
        <v>536</v>
      </c>
      <c r="D77" s="163" t="s">
        <v>528</v>
      </c>
      <c r="E77" s="259"/>
      <c r="F77" s="259"/>
    </row>
    <row r="78" spans="1:6" ht="30" customHeight="1" x14ac:dyDescent="0.3">
      <c r="A78" s="125" t="s">
        <v>548</v>
      </c>
      <c r="B78" s="269"/>
      <c r="C78" s="141" t="s">
        <v>537</v>
      </c>
      <c r="D78" s="163" t="s">
        <v>529</v>
      </c>
      <c r="E78" s="308"/>
      <c r="F78" s="308"/>
    </row>
    <row r="79" spans="1:6" ht="30" customHeight="1" x14ac:dyDescent="0.3">
      <c r="A79" s="125" t="s">
        <v>549</v>
      </c>
      <c r="B79" s="269"/>
      <c r="C79" s="141" t="s">
        <v>538</v>
      </c>
      <c r="D79" s="163" t="s">
        <v>529</v>
      </c>
      <c r="E79" s="308"/>
      <c r="F79" s="308"/>
    </row>
    <row r="80" spans="1:6" ht="30" customHeight="1" x14ac:dyDescent="0.3">
      <c r="A80" s="125" t="s">
        <v>550</v>
      </c>
      <c r="B80" s="269"/>
      <c r="C80" s="141" t="s">
        <v>539</v>
      </c>
      <c r="D80" s="163" t="s">
        <v>528</v>
      </c>
      <c r="E80" s="259"/>
      <c r="F80" s="259"/>
    </row>
    <row r="81" spans="1:9" ht="30" customHeight="1" x14ac:dyDescent="0.3">
      <c r="A81" s="125" t="s">
        <v>551</v>
      </c>
      <c r="B81" s="269"/>
      <c r="C81" s="141" t="s">
        <v>552</v>
      </c>
      <c r="D81" s="163" t="s">
        <v>1297</v>
      </c>
      <c r="E81" s="106"/>
      <c r="F81" s="106"/>
    </row>
    <row r="82" spans="1:9" ht="30" customHeight="1" x14ac:dyDescent="0.3">
      <c r="A82" s="125" t="s">
        <v>236</v>
      </c>
      <c r="B82" s="269"/>
      <c r="C82" s="127" t="s">
        <v>228</v>
      </c>
      <c r="D82" s="237" t="s">
        <v>33</v>
      </c>
      <c r="E82" s="106"/>
      <c r="F82" s="106"/>
    </row>
    <row r="83" spans="1:9" ht="13.95" customHeight="1" x14ac:dyDescent="0.3">
      <c r="A83" s="42"/>
      <c r="B83" s="42"/>
      <c r="C83" s="13"/>
      <c r="D83" s="12"/>
      <c r="E83" s="12"/>
      <c r="F83" s="268"/>
    </row>
    <row r="84" spans="1:9" customFormat="1" ht="15" customHeight="1" x14ac:dyDescent="0.3">
      <c r="A84" s="38">
        <v>2</v>
      </c>
      <c r="B84" s="658" t="s">
        <v>34</v>
      </c>
      <c r="C84" s="658"/>
      <c r="D84" s="658"/>
      <c r="E84" s="658"/>
      <c r="F84" s="744"/>
      <c r="G84" s="3"/>
      <c r="H84" s="3"/>
      <c r="I84" s="3"/>
    </row>
    <row r="85" spans="1:9" customFormat="1" x14ac:dyDescent="0.3">
      <c r="A85" s="42"/>
      <c r="B85" s="42"/>
      <c r="C85" s="42"/>
      <c r="D85" s="42"/>
      <c r="E85" s="42"/>
      <c r="F85" s="146"/>
      <c r="G85" s="3"/>
      <c r="H85" s="3"/>
      <c r="I85" s="3"/>
    </row>
    <row r="86" spans="1:9" customFormat="1" x14ac:dyDescent="0.3">
      <c r="A86" s="554" t="s">
        <v>268</v>
      </c>
      <c r="B86" s="745" t="s">
        <v>616</v>
      </c>
      <c r="C86" s="746"/>
      <c r="D86" s="746"/>
      <c r="E86" s="746"/>
      <c r="F86" s="747"/>
      <c r="G86" s="3"/>
      <c r="H86" s="3"/>
      <c r="I86" s="3"/>
    </row>
    <row r="87" spans="1:9" customFormat="1" x14ac:dyDescent="0.3">
      <c r="A87" s="42"/>
      <c r="B87" s="277"/>
      <c r="C87" s="277"/>
      <c r="D87" s="277"/>
      <c r="E87" s="283"/>
      <c r="F87" s="272"/>
      <c r="G87" s="3"/>
      <c r="H87" s="3"/>
      <c r="I87" s="3"/>
    </row>
    <row r="88" spans="1:9" customFormat="1" ht="30" customHeight="1" x14ac:dyDescent="0.3">
      <c r="A88" s="125" t="s">
        <v>130</v>
      </c>
      <c r="B88" s="266"/>
      <c r="C88" s="127" t="s">
        <v>964</v>
      </c>
      <c r="D88" s="163" t="s">
        <v>989</v>
      </c>
      <c r="E88" s="308"/>
      <c r="F88" s="308"/>
      <c r="G88" s="3"/>
      <c r="H88" s="3"/>
      <c r="I88" s="3"/>
    </row>
    <row r="89" spans="1:9" customFormat="1" ht="30" customHeight="1" x14ac:dyDescent="0.3">
      <c r="A89" s="125" t="s">
        <v>248</v>
      </c>
      <c r="B89" s="266"/>
      <c r="C89" s="127" t="s">
        <v>253</v>
      </c>
      <c r="D89" s="163" t="s">
        <v>989</v>
      </c>
      <c r="E89" s="308"/>
      <c r="F89" s="308"/>
      <c r="G89" s="3"/>
      <c r="H89" s="3"/>
      <c r="I89" s="3"/>
    </row>
    <row r="90" spans="1:9" customFormat="1" ht="30" customHeight="1" x14ac:dyDescent="0.3">
      <c r="A90" s="125" t="s">
        <v>249</v>
      </c>
      <c r="B90" s="266"/>
      <c r="C90" s="127" t="s">
        <v>557</v>
      </c>
      <c r="D90" s="163" t="s">
        <v>989</v>
      </c>
      <c r="E90" s="308"/>
      <c r="F90" s="308"/>
      <c r="G90" s="3"/>
      <c r="H90" s="3"/>
      <c r="I90" s="3"/>
    </row>
    <row r="91" spans="1:9" customFormat="1" ht="30" customHeight="1" x14ac:dyDescent="0.3">
      <c r="A91" s="125" t="s">
        <v>250</v>
      </c>
      <c r="B91" s="266"/>
      <c r="C91" s="127" t="s">
        <v>1014</v>
      </c>
      <c r="D91" s="163" t="s">
        <v>989</v>
      </c>
      <c r="E91" s="308"/>
      <c r="F91" s="308"/>
      <c r="G91" s="3"/>
      <c r="H91" s="3"/>
      <c r="I91" s="3"/>
    </row>
    <row r="92" spans="1:9" customFormat="1" ht="30" customHeight="1" x14ac:dyDescent="0.3">
      <c r="A92" s="125" t="s">
        <v>252</v>
      </c>
      <c r="B92" s="266"/>
      <c r="C92" s="127" t="s">
        <v>251</v>
      </c>
      <c r="D92" s="163" t="s">
        <v>989</v>
      </c>
      <c r="E92" s="308">
        <f>E88-E89-E90-E91</f>
        <v>0</v>
      </c>
      <c r="F92" s="308">
        <f>F88-F89-F90-F91</f>
        <v>0</v>
      </c>
      <c r="G92" s="3"/>
      <c r="H92" s="3"/>
      <c r="I92" s="3"/>
    </row>
    <row r="93" spans="1:9" customFormat="1" ht="30" customHeight="1" x14ac:dyDescent="0.3">
      <c r="A93" s="125" t="s">
        <v>254</v>
      </c>
      <c r="B93" s="266"/>
      <c r="C93" s="141" t="s">
        <v>2083</v>
      </c>
      <c r="D93" s="163" t="s">
        <v>33</v>
      </c>
      <c r="E93" s="106"/>
      <c r="F93" s="106"/>
      <c r="G93" s="3"/>
      <c r="H93" s="3"/>
      <c r="I93" s="3"/>
    </row>
    <row r="94" spans="1:9" customFormat="1" ht="30" customHeight="1" x14ac:dyDescent="0.3">
      <c r="A94" s="125" t="s">
        <v>977</v>
      </c>
      <c r="B94" s="266"/>
      <c r="C94" s="141" t="s">
        <v>2280</v>
      </c>
      <c r="D94" s="163" t="s">
        <v>92</v>
      </c>
      <c r="E94" s="302"/>
      <c r="F94" s="302"/>
      <c r="G94" s="3"/>
      <c r="H94" s="3"/>
      <c r="I94" s="3"/>
    </row>
    <row r="95" spans="1:9" customFormat="1" ht="30" customHeight="1" x14ac:dyDescent="0.3">
      <c r="A95" s="125" t="s">
        <v>978</v>
      </c>
      <c r="B95" s="266"/>
      <c r="C95" s="141" t="s">
        <v>2281</v>
      </c>
      <c r="D95" s="163" t="s">
        <v>92</v>
      </c>
      <c r="E95" s="302"/>
      <c r="F95" s="302"/>
      <c r="G95" s="3"/>
      <c r="H95" s="3"/>
      <c r="I95" s="3"/>
    </row>
    <row r="96" spans="1:9" customFormat="1" ht="30" customHeight="1" x14ac:dyDescent="0.3">
      <c r="A96" s="125" t="s">
        <v>979</v>
      </c>
      <c r="B96" s="266"/>
      <c r="C96" s="141" t="s">
        <v>2282</v>
      </c>
      <c r="D96" s="163" t="s">
        <v>92</v>
      </c>
      <c r="E96" s="302"/>
      <c r="F96" s="302"/>
      <c r="G96" s="3"/>
      <c r="H96" s="3"/>
      <c r="I96" s="3"/>
    </row>
    <row r="97" spans="1:6" x14ac:dyDescent="0.3">
      <c r="A97" s="42"/>
      <c r="B97" s="42"/>
      <c r="C97" s="42"/>
      <c r="D97" s="42"/>
      <c r="E97" s="5"/>
      <c r="F97" s="5"/>
    </row>
    <row r="98" spans="1:6" x14ac:dyDescent="0.3">
      <c r="C98" s="13"/>
      <c r="D98" s="12"/>
      <c r="E98" s="12"/>
      <c r="F98" s="12"/>
    </row>
    <row r="99" spans="1:6" x14ac:dyDescent="0.3">
      <c r="D99" s="12"/>
    </row>
  </sheetData>
  <mergeCells count="14">
    <mergeCell ref="B84:F84"/>
    <mergeCell ref="B86:F86"/>
    <mergeCell ref="B63:F63"/>
    <mergeCell ref="A5:F5"/>
    <mergeCell ref="B61:F61"/>
    <mergeCell ref="B39:F39"/>
    <mergeCell ref="B35:F35"/>
    <mergeCell ref="B11:F11"/>
    <mergeCell ref="B15:F15"/>
    <mergeCell ref="B24:F24"/>
    <mergeCell ref="B7:F7"/>
    <mergeCell ref="B9:F9"/>
    <mergeCell ref="B33:F33"/>
    <mergeCell ref="B41:F41"/>
  </mergeCells>
  <phoneticPr fontId="34" type="noConversion"/>
  <dataValidations count="2">
    <dataValidation type="list" allowBlank="1" showInputMessage="1" showErrorMessage="1" sqref="E37:F37" xr:uid="{94AE81E1-3064-4569-91E8-6F3BE94E1DA7}">
      <formula1>"Article 6,Article 8,Article 9,Not in scope of SFDR"</formula1>
    </dataValidation>
    <dataValidation allowBlank="1" showInputMessage="1" showErrorMessage="1" prompt="Only to be completed during the first year of reporting - or in case of changes in subsequent years." sqref="C43 C54 C65 C76" xr:uid="{8CB430BB-41D3-41E0-9EC1-068FF986728F}"/>
  </dataValidations>
  <pageMargins left="0.7" right="0.7" top="0.75" bottom="0.75" header="0.3" footer="0.3"/>
  <pageSetup orientation="portrait" horizontalDpi="1200" verticalDpi="1200" r:id="rId1"/>
  <ignoredErrors>
    <ignoredError sqref="A35 A39 A61 A11 A15 A24 A86" numberStoredAsText="1"/>
  </ignoredErrors>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47B0F2B6-F96A-40B0-AD5E-AEB49BEE5963}">
          <x14:formula1>
            <xm:f>Answers!$A$1:$A$2</xm:f>
          </x14:formula1>
          <xm:sqref>E82:F82 E59:F59 E51:F52 E43:F43 E45:F45 E47:F47 E49:F49 E65:F65 E67:F67 E69:F69 E71:F71 E73:F74 E29:F29 E31:F31</xm:sqref>
        </x14:dataValidation>
        <x14:dataValidation type="list" allowBlank="1" showInputMessage="1" showErrorMessage="1" xr:uid="{C236CE23-39E6-4A5E-ABEB-23EA04BC3637}">
          <x14:formula1>
            <xm:f>Answers!$X$1:$X$3</xm:f>
          </x14:formula1>
          <xm:sqref>E17:F17 E20:F21</xm:sqref>
        </x14:dataValidation>
        <x14:dataValidation type="list" allowBlank="1" showInputMessage="1" showErrorMessage="1" xr:uid="{75A9AA87-7962-4630-8E8E-66D312F69898}">
          <x14:formula1>
            <xm:f>Answers!$Z$1:$Z$3</xm:f>
          </x14:formula1>
          <xm:sqref>E53:F53 E75:F75</xm:sqref>
        </x14:dataValidation>
        <x14:dataValidation type="list" allowBlank="1" showInputMessage="1" showErrorMessage="1" xr:uid="{6690E5AF-DB7F-4E9C-88FE-19F1040DC386}">
          <x14:formula1>
            <xm:f>Answers!$AA$1:$AA$3</xm:f>
          </x14:formula1>
          <xm:sqref>E81:F81</xm:sqref>
        </x14:dataValidation>
        <x14:dataValidation type="list" allowBlank="1" showInputMessage="1" showErrorMessage="1" xr:uid="{BE066308-FDA6-41D4-ADA6-6284616FCF07}">
          <x14:formula1>
            <xm:f>Answers!$AC$1:$AC$3</xm:f>
          </x14:formula1>
          <xm:sqref>E26:F27 E18:F21</xm:sqref>
        </x14:dataValidation>
        <x14:dataValidation type="list" allowBlank="1" showInputMessage="1" showErrorMessage="1" xr:uid="{31F049AE-4809-4907-829E-1D94B5DD2B76}">
          <x14:formula1>
            <xm:f>Answers!$AD$1:$AD$4</xm:f>
          </x14:formula1>
          <xm:sqref>E28:F28 E20:F21</xm:sqref>
        </x14:dataValidation>
        <x14:dataValidation type="list" allowBlank="1" showInputMessage="1" showErrorMessage="1" xr:uid="{89A84FD1-2D99-4C52-85CF-D6A5C521845F}">
          <x14:formula1>
            <xm:f>Answers!$AE$1:$AE$2</xm:f>
          </x14:formula1>
          <xm:sqref>E93:F93</xm:sqref>
        </x14:dataValidation>
        <x14:dataValidation type="list" allowBlank="1" showInputMessage="1" showErrorMessage="1" xr:uid="{E412912A-8731-4FA5-991A-8B4B243C2FEA}">
          <x14:formula1>
            <xm:f>Answers!$AT$1:$AT$4</xm:f>
          </x14:formula1>
          <xm:sqref>E30:F30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5CFAE-4A22-43BC-BECC-2083E0437319}">
  <dimension ref="A1:O103"/>
  <sheetViews>
    <sheetView zoomScale="80" zoomScaleNormal="80" workbookViewId="0">
      <selection activeCell="A8" sqref="A8"/>
    </sheetView>
  </sheetViews>
  <sheetFormatPr defaultRowHeight="14.4" x14ac:dyDescent="0.3"/>
  <cols>
    <col min="1" max="1" width="10.77734375" customWidth="1"/>
    <col min="2" max="2" width="6" customWidth="1"/>
    <col min="3" max="3" width="68.21875" customWidth="1"/>
    <col min="4" max="4" width="32.5546875" customWidth="1"/>
    <col min="5" max="5" width="70.88671875" customWidth="1"/>
    <col min="6" max="6" width="69.77734375" customWidth="1"/>
  </cols>
  <sheetData>
    <row r="1" spans="1:15" ht="25.8" customHeight="1" x14ac:dyDescent="0.3">
      <c r="A1" s="29"/>
      <c r="B1" s="30"/>
      <c r="C1" s="29"/>
      <c r="D1" s="29"/>
      <c r="E1" s="56"/>
      <c r="F1" s="56"/>
    </row>
    <row r="2" spans="1:15" ht="25.8" customHeight="1" x14ac:dyDescent="0.3">
      <c r="A2" s="29"/>
      <c r="B2" s="30"/>
      <c r="C2" s="29"/>
      <c r="D2" s="29"/>
      <c r="E2" s="56"/>
      <c r="F2" s="56"/>
    </row>
    <row r="3" spans="1:15" ht="25.8" customHeight="1" x14ac:dyDescent="0.3">
      <c r="A3" s="29"/>
      <c r="B3" s="30"/>
      <c r="C3" s="29"/>
      <c r="D3" s="29"/>
      <c r="E3" s="56"/>
      <c r="F3" s="56"/>
    </row>
    <row r="4" spans="1:15" ht="25.8" customHeight="1" x14ac:dyDescent="0.35">
      <c r="A4" s="117" t="s">
        <v>1362</v>
      </c>
      <c r="B4" s="30"/>
      <c r="C4" s="29"/>
      <c r="D4" s="29"/>
      <c r="E4" s="56"/>
      <c r="F4" s="56"/>
    </row>
    <row r="5" spans="1:15" ht="45" customHeight="1" x14ac:dyDescent="0.3">
      <c r="A5" s="751" t="s">
        <v>1359</v>
      </c>
      <c r="B5" s="751"/>
      <c r="C5" s="751"/>
      <c r="D5" s="751"/>
      <c r="E5" s="751"/>
      <c r="F5" s="751"/>
      <c r="G5" s="28"/>
    </row>
    <row r="6" spans="1:15" ht="16.5" customHeight="1" thickBot="1" x14ac:dyDescent="0.35">
      <c r="A6" s="4" t="s">
        <v>740</v>
      </c>
      <c r="B6" s="4"/>
      <c r="C6" s="4" t="s">
        <v>2</v>
      </c>
      <c r="D6" s="4" t="s">
        <v>3</v>
      </c>
      <c r="E6" s="4" t="s">
        <v>4</v>
      </c>
      <c r="F6" s="285" t="s">
        <v>5</v>
      </c>
      <c r="G6" s="3"/>
      <c r="H6" s="3"/>
      <c r="I6" s="3"/>
    </row>
    <row r="7" spans="1:15" ht="21" customHeight="1" x14ac:dyDescent="0.3">
      <c r="A7" s="59"/>
      <c r="B7" s="758" t="s">
        <v>1299</v>
      </c>
      <c r="C7" s="759"/>
      <c r="D7" s="759"/>
      <c r="E7" s="760"/>
      <c r="F7" s="276"/>
      <c r="G7" s="3"/>
      <c r="H7" s="3"/>
      <c r="I7" s="3"/>
    </row>
    <row r="8" spans="1:15" ht="17.25" customHeight="1" x14ac:dyDescent="0.3">
      <c r="A8" s="42"/>
      <c r="B8" s="42"/>
      <c r="C8" s="42"/>
      <c r="D8" s="225"/>
      <c r="E8" s="45"/>
      <c r="F8" s="264"/>
      <c r="G8" s="3"/>
      <c r="H8" s="3"/>
      <c r="I8" s="3"/>
    </row>
    <row r="9" spans="1:15" x14ac:dyDescent="0.3">
      <c r="A9" s="38">
        <v>0</v>
      </c>
      <c r="B9" s="658" t="s">
        <v>10</v>
      </c>
      <c r="C9" s="658"/>
      <c r="D9" s="658"/>
      <c r="E9" s="658"/>
      <c r="F9" s="744"/>
      <c r="G9" s="3"/>
      <c r="H9" s="3"/>
      <c r="I9" s="3"/>
    </row>
    <row r="10" spans="1:15" x14ac:dyDescent="0.3">
      <c r="A10" s="42"/>
      <c r="B10" s="42"/>
      <c r="C10" s="42"/>
      <c r="D10" s="42"/>
      <c r="E10" s="42"/>
      <c r="F10" s="418"/>
      <c r="G10" s="3"/>
      <c r="H10" s="3"/>
      <c r="I10" s="3"/>
    </row>
    <row r="11" spans="1:15" s="3" customFormat="1" x14ac:dyDescent="0.3">
      <c r="A11" s="76" t="s">
        <v>2087</v>
      </c>
      <c r="B11" s="76" t="s">
        <v>2086</v>
      </c>
      <c r="C11" s="76"/>
      <c r="D11" s="76"/>
      <c r="E11" s="76"/>
      <c r="F11" s="422"/>
      <c r="J11"/>
      <c r="K11"/>
      <c r="L11"/>
      <c r="M11"/>
      <c r="N11"/>
      <c r="O11"/>
    </row>
    <row r="12" spans="1:15" s="3" customFormat="1" x14ac:dyDescent="0.3">
      <c r="A12" s="96"/>
      <c r="B12" s="14"/>
      <c r="C12" s="14"/>
      <c r="D12" s="14"/>
      <c r="E12" s="14"/>
      <c r="F12" s="37"/>
      <c r="G12" s="14"/>
      <c r="J12"/>
      <c r="K12"/>
      <c r="L12"/>
      <c r="M12"/>
      <c r="N12"/>
      <c r="O12"/>
    </row>
    <row r="13" spans="1:15" s="3" customFormat="1" ht="30.6" customHeight="1" x14ac:dyDescent="0.3">
      <c r="A13" s="128" t="s">
        <v>2089</v>
      </c>
      <c r="B13" s="128"/>
      <c r="C13" s="127" t="s">
        <v>2088</v>
      </c>
      <c r="D13" s="163" t="s">
        <v>14</v>
      </c>
      <c r="E13" s="106"/>
      <c r="F13" s="106"/>
      <c r="G13" s="14"/>
      <c r="J13"/>
      <c r="K13"/>
      <c r="L13"/>
      <c r="M13"/>
      <c r="N13"/>
      <c r="O13"/>
    </row>
    <row r="14" spans="1:15" ht="13.5" customHeight="1" x14ac:dyDescent="0.3">
      <c r="A14" s="42"/>
      <c r="B14" s="42"/>
      <c r="C14" s="42"/>
      <c r="D14" s="225"/>
      <c r="E14" s="45"/>
      <c r="F14" s="264"/>
      <c r="G14" s="3"/>
      <c r="H14" s="3"/>
      <c r="I14" s="3"/>
    </row>
    <row r="15" spans="1:15" x14ac:dyDescent="0.3">
      <c r="A15" s="555" t="s">
        <v>419</v>
      </c>
      <c r="B15" s="755" t="s">
        <v>237</v>
      </c>
      <c r="C15" s="755"/>
      <c r="D15" s="755"/>
      <c r="E15" s="755"/>
      <c r="F15" s="756"/>
      <c r="G15" s="3"/>
      <c r="H15" s="3"/>
      <c r="I15" s="3"/>
    </row>
    <row r="16" spans="1:15" x14ac:dyDescent="0.3">
      <c r="A16" s="42"/>
      <c r="B16" s="42"/>
      <c r="C16" s="13"/>
      <c r="D16" s="12"/>
      <c r="E16" s="12"/>
      <c r="F16" s="278"/>
      <c r="G16" s="3"/>
      <c r="H16" s="3"/>
      <c r="I16" s="3"/>
    </row>
    <row r="17" spans="1:9" ht="30.75" customHeight="1" x14ac:dyDescent="0.3">
      <c r="A17" s="128" t="s">
        <v>12</v>
      </c>
      <c r="B17" s="266"/>
      <c r="C17" s="127" t="s">
        <v>783</v>
      </c>
      <c r="D17" s="163" t="s">
        <v>33</v>
      </c>
      <c r="E17" s="106"/>
      <c r="F17" s="106"/>
      <c r="G17" s="3"/>
      <c r="H17" s="3"/>
      <c r="I17" s="3"/>
    </row>
    <row r="18" spans="1:9" ht="30" customHeight="1" x14ac:dyDescent="0.3">
      <c r="B18" s="266"/>
      <c r="C18" s="127" t="s">
        <v>2376</v>
      </c>
      <c r="D18" s="163"/>
      <c r="E18" s="245" t="s">
        <v>2303</v>
      </c>
      <c r="F18" s="245" t="s">
        <v>2303</v>
      </c>
      <c r="G18" s="3"/>
      <c r="H18" s="3"/>
      <c r="I18" s="3"/>
    </row>
    <row r="19" spans="1:9" ht="30" customHeight="1" x14ac:dyDescent="0.3">
      <c r="A19" s="135" t="s">
        <v>553</v>
      </c>
      <c r="B19" s="370"/>
      <c r="C19" s="136" t="s">
        <v>2386</v>
      </c>
      <c r="D19" s="548" t="s">
        <v>33</v>
      </c>
      <c r="E19" s="425"/>
      <c r="F19" s="425"/>
      <c r="G19" s="3"/>
      <c r="H19" s="3"/>
      <c r="I19" s="3"/>
    </row>
    <row r="20" spans="1:9" ht="30" customHeight="1" x14ac:dyDescent="0.3">
      <c r="A20" s="371" t="s">
        <v>1229</v>
      </c>
      <c r="B20" s="372"/>
      <c r="C20" s="138" t="s">
        <v>1224</v>
      </c>
      <c r="D20" s="549" t="s">
        <v>33</v>
      </c>
      <c r="E20" s="425"/>
      <c r="F20" s="425"/>
      <c r="G20" s="3"/>
      <c r="H20" s="3"/>
      <c r="I20" s="3"/>
    </row>
    <row r="21" spans="1:9" ht="30" customHeight="1" x14ac:dyDescent="0.3">
      <c r="A21" s="371" t="s">
        <v>1230</v>
      </c>
      <c r="B21" s="372"/>
      <c r="C21" s="138" t="s">
        <v>1225</v>
      </c>
      <c r="D21" s="549" t="s">
        <v>33</v>
      </c>
      <c r="E21" s="425"/>
      <c r="F21" s="425"/>
      <c r="G21" s="3"/>
      <c r="H21" s="3"/>
      <c r="I21" s="3"/>
    </row>
    <row r="22" spans="1:9" ht="30" customHeight="1" x14ac:dyDescent="0.3">
      <c r="A22" s="371" t="s">
        <v>1231</v>
      </c>
      <c r="B22" s="372"/>
      <c r="C22" s="138" t="s">
        <v>1226</v>
      </c>
      <c r="D22" s="549" t="s">
        <v>33</v>
      </c>
      <c r="E22" s="425"/>
      <c r="F22" s="425"/>
      <c r="G22" s="3"/>
      <c r="H22" s="3"/>
      <c r="I22" s="3"/>
    </row>
    <row r="23" spans="1:9" ht="30" customHeight="1" x14ac:dyDescent="0.3">
      <c r="A23" s="371" t="s">
        <v>1232</v>
      </c>
      <c r="B23" s="372"/>
      <c r="C23" s="138" t="s">
        <v>1227</v>
      </c>
      <c r="D23" s="549" t="s">
        <v>33</v>
      </c>
      <c r="E23" s="425"/>
      <c r="F23" s="425"/>
      <c r="G23" s="3"/>
      <c r="H23" s="3"/>
      <c r="I23" s="3"/>
    </row>
    <row r="24" spans="1:9" ht="30" customHeight="1" x14ac:dyDescent="0.3">
      <c r="A24" s="371" t="s">
        <v>1233</v>
      </c>
      <c r="B24" s="372"/>
      <c r="C24" s="138" t="s">
        <v>1228</v>
      </c>
      <c r="D24" s="549" t="s">
        <v>33</v>
      </c>
      <c r="E24" s="425"/>
      <c r="F24" s="425"/>
      <c r="G24" s="3"/>
      <c r="H24" s="3"/>
      <c r="I24" s="3"/>
    </row>
    <row r="25" spans="1:9" ht="30" customHeight="1" x14ac:dyDescent="0.3">
      <c r="A25" s="558" t="s">
        <v>1234</v>
      </c>
      <c r="B25" s="559"/>
      <c r="C25" s="431" t="s">
        <v>418</v>
      </c>
      <c r="D25" s="560" t="s">
        <v>33</v>
      </c>
      <c r="E25" s="561"/>
      <c r="F25" s="561"/>
      <c r="G25" s="3"/>
      <c r="H25" s="3"/>
      <c r="I25" s="3"/>
    </row>
    <row r="26" spans="1:9" ht="30" customHeight="1" x14ac:dyDescent="0.3">
      <c r="A26" s="371" t="s">
        <v>2383</v>
      </c>
      <c r="B26" s="372"/>
      <c r="C26" s="138" t="s">
        <v>2318</v>
      </c>
      <c r="D26" s="562" t="s">
        <v>14</v>
      </c>
      <c r="E26" s="453"/>
      <c r="F26" s="453"/>
      <c r="G26" s="3"/>
      <c r="H26" s="3"/>
      <c r="I26" s="3"/>
    </row>
    <row r="27" spans="1:9" ht="45.6" customHeight="1" x14ac:dyDescent="0.3">
      <c r="A27" s="371" t="s">
        <v>2379</v>
      </c>
      <c r="B27" s="372"/>
      <c r="C27" s="138" t="s">
        <v>2380</v>
      </c>
      <c r="D27" s="549" t="s">
        <v>33</v>
      </c>
      <c r="E27" s="453"/>
      <c r="F27" s="453"/>
      <c r="G27" s="3"/>
      <c r="H27" s="3"/>
      <c r="I27" s="3"/>
    </row>
    <row r="28" spans="1:9" ht="30" customHeight="1" x14ac:dyDescent="0.3">
      <c r="A28" s="373" t="s">
        <v>2381</v>
      </c>
      <c r="B28" s="374"/>
      <c r="C28" s="326" t="s">
        <v>2385</v>
      </c>
      <c r="D28" s="550" t="s">
        <v>33</v>
      </c>
      <c r="E28" s="416"/>
      <c r="F28" s="416"/>
      <c r="G28" s="3"/>
      <c r="H28" s="3"/>
      <c r="I28" s="3"/>
    </row>
    <row r="29" spans="1:9" ht="30.75" customHeight="1" x14ac:dyDescent="0.3">
      <c r="A29" s="128" t="s">
        <v>15</v>
      </c>
      <c r="B29" s="266"/>
      <c r="C29" s="127" t="s">
        <v>238</v>
      </c>
      <c r="D29" s="237" t="s">
        <v>33</v>
      </c>
      <c r="E29" s="106"/>
      <c r="F29" s="106"/>
      <c r="G29" s="3"/>
      <c r="H29" s="3"/>
      <c r="I29" s="3"/>
    </row>
    <row r="30" spans="1:9" ht="30" customHeight="1" x14ac:dyDescent="0.3">
      <c r="B30" s="266"/>
      <c r="C30" s="127" t="s">
        <v>1259</v>
      </c>
      <c r="D30" s="163"/>
      <c r="E30" s="245" t="s">
        <v>2303</v>
      </c>
      <c r="F30" s="245" t="s">
        <v>2303</v>
      </c>
      <c r="G30" s="3"/>
      <c r="H30" s="3"/>
      <c r="I30" s="3"/>
    </row>
    <row r="31" spans="1:9" ht="30" customHeight="1" x14ac:dyDescent="0.3">
      <c r="A31" s="135" t="s">
        <v>461</v>
      </c>
      <c r="B31" s="370"/>
      <c r="C31" s="136" t="s">
        <v>1235</v>
      </c>
      <c r="D31" s="548" t="s">
        <v>33</v>
      </c>
      <c r="E31" s="425"/>
      <c r="F31" s="425"/>
      <c r="G31" s="3"/>
      <c r="H31" s="3"/>
      <c r="I31" s="3"/>
    </row>
    <row r="32" spans="1:9" ht="30" customHeight="1" x14ac:dyDescent="0.3">
      <c r="A32" s="371" t="s">
        <v>1239</v>
      </c>
      <c r="B32" s="372"/>
      <c r="C32" s="138" t="s">
        <v>1236</v>
      </c>
      <c r="D32" s="549" t="s">
        <v>33</v>
      </c>
      <c r="E32" s="425"/>
      <c r="F32" s="425"/>
      <c r="G32" s="3"/>
      <c r="H32" s="3"/>
      <c r="I32" s="3"/>
    </row>
    <row r="33" spans="1:9" ht="30" customHeight="1" x14ac:dyDescent="0.3">
      <c r="A33" s="371" t="s">
        <v>1240</v>
      </c>
      <c r="B33" s="372"/>
      <c r="C33" s="138" t="s">
        <v>1237</v>
      </c>
      <c r="D33" s="549" t="s">
        <v>33</v>
      </c>
      <c r="E33" s="425"/>
      <c r="F33" s="425"/>
      <c r="G33" s="3"/>
      <c r="H33" s="3"/>
      <c r="I33" s="3"/>
    </row>
    <row r="34" spans="1:9" ht="30" customHeight="1" x14ac:dyDescent="0.3">
      <c r="A34" s="558" t="s">
        <v>1241</v>
      </c>
      <c r="B34" s="559"/>
      <c r="C34" s="431" t="s">
        <v>1238</v>
      </c>
      <c r="D34" s="560" t="s">
        <v>33</v>
      </c>
      <c r="E34" s="561"/>
      <c r="F34" s="561"/>
      <c r="G34" s="3"/>
      <c r="H34" s="3"/>
      <c r="I34" s="3"/>
    </row>
    <row r="35" spans="1:9" ht="30" customHeight="1" x14ac:dyDescent="0.3">
      <c r="A35" s="563" t="s">
        <v>1242</v>
      </c>
      <c r="B35" s="564"/>
      <c r="C35" s="565" t="s">
        <v>418</v>
      </c>
      <c r="D35" s="566" t="s">
        <v>33</v>
      </c>
      <c r="E35" s="567"/>
      <c r="F35" s="567"/>
      <c r="G35" s="3"/>
      <c r="H35" s="3"/>
      <c r="I35" s="3"/>
    </row>
    <row r="36" spans="1:9" ht="30" customHeight="1" x14ac:dyDescent="0.3">
      <c r="A36" s="577" t="s">
        <v>2384</v>
      </c>
      <c r="B36" s="578"/>
      <c r="C36" s="579" t="s">
        <v>2318</v>
      </c>
      <c r="D36" s="580" t="s">
        <v>14</v>
      </c>
      <c r="E36" s="581"/>
      <c r="F36" s="594"/>
      <c r="G36" s="3"/>
      <c r="H36" s="3"/>
      <c r="I36" s="3"/>
    </row>
    <row r="37" spans="1:9" ht="30" customHeight="1" x14ac:dyDescent="0.3">
      <c r="A37" s="373" t="s">
        <v>2402</v>
      </c>
      <c r="B37" s="374"/>
      <c r="C37" s="326" t="s">
        <v>2403</v>
      </c>
      <c r="D37" s="582" t="s">
        <v>33</v>
      </c>
      <c r="E37" s="479"/>
      <c r="F37" s="414"/>
      <c r="G37" s="3"/>
      <c r="H37" s="3"/>
      <c r="I37" s="3"/>
    </row>
    <row r="38" spans="1:9" ht="30" customHeight="1" x14ac:dyDescent="0.3">
      <c r="A38" s="140" t="s">
        <v>18</v>
      </c>
      <c r="B38" s="269"/>
      <c r="C38" s="141" t="s">
        <v>2094</v>
      </c>
      <c r="D38" s="163"/>
      <c r="E38" s="245" t="s">
        <v>2026</v>
      </c>
      <c r="F38" s="245" t="s">
        <v>2026</v>
      </c>
      <c r="G38" s="13"/>
      <c r="H38" s="3"/>
      <c r="I38" s="3"/>
    </row>
    <row r="39" spans="1:9" ht="30" customHeight="1" x14ac:dyDescent="0.3">
      <c r="A39" s="318" t="s">
        <v>1125</v>
      </c>
      <c r="B39" s="375"/>
      <c r="C39" s="329" t="s">
        <v>311</v>
      </c>
      <c r="D39" s="536" t="s">
        <v>655</v>
      </c>
      <c r="E39" s="425"/>
      <c r="F39" s="426"/>
      <c r="G39" s="13"/>
      <c r="H39" s="3"/>
      <c r="I39" s="3"/>
    </row>
    <row r="40" spans="1:9" ht="30" customHeight="1" x14ac:dyDescent="0.3">
      <c r="A40" s="321" t="s">
        <v>1126</v>
      </c>
      <c r="B40" s="376"/>
      <c r="C40" s="331" t="s">
        <v>932</v>
      </c>
      <c r="D40" s="496" t="s">
        <v>655</v>
      </c>
      <c r="E40" s="423"/>
      <c r="F40" s="424"/>
      <c r="G40" s="13"/>
      <c r="H40" s="3"/>
      <c r="I40" s="3"/>
    </row>
    <row r="41" spans="1:9" ht="30" customHeight="1" x14ac:dyDescent="0.3">
      <c r="A41" s="321" t="s">
        <v>1127</v>
      </c>
      <c r="B41" s="376"/>
      <c r="C41" s="194" t="s">
        <v>282</v>
      </c>
      <c r="D41" s="496" t="s">
        <v>655</v>
      </c>
      <c r="E41" s="423"/>
      <c r="F41" s="424"/>
      <c r="G41" s="13"/>
      <c r="H41" s="3"/>
      <c r="I41" s="3"/>
    </row>
    <row r="42" spans="1:9" ht="30" customHeight="1" x14ac:dyDescent="0.3">
      <c r="A42" s="321" t="s">
        <v>1128</v>
      </c>
      <c r="B42" s="376"/>
      <c r="C42" s="194" t="s">
        <v>296</v>
      </c>
      <c r="D42" s="496" t="s">
        <v>655</v>
      </c>
      <c r="E42" s="423"/>
      <c r="F42" s="424"/>
      <c r="G42" s="13"/>
      <c r="H42" s="3"/>
      <c r="I42" s="3"/>
    </row>
    <row r="43" spans="1:9" ht="30" customHeight="1" x14ac:dyDescent="0.3">
      <c r="A43" s="321" t="s">
        <v>1129</v>
      </c>
      <c r="B43" s="376"/>
      <c r="C43" s="194" t="s">
        <v>204</v>
      </c>
      <c r="D43" s="496" t="s">
        <v>655</v>
      </c>
      <c r="E43" s="423"/>
      <c r="F43" s="424"/>
      <c r="G43" s="13"/>
      <c r="H43" s="3"/>
      <c r="I43" s="3"/>
    </row>
    <row r="44" spans="1:9" ht="30" customHeight="1" x14ac:dyDescent="0.3">
      <c r="A44" s="321" t="s">
        <v>1130</v>
      </c>
      <c r="B44" s="376"/>
      <c r="C44" s="194" t="s">
        <v>827</v>
      </c>
      <c r="D44" s="496" t="s">
        <v>655</v>
      </c>
      <c r="E44" s="423"/>
      <c r="F44" s="424"/>
      <c r="G44" s="13"/>
      <c r="H44" s="3"/>
      <c r="I44" s="3"/>
    </row>
    <row r="45" spans="1:9" ht="30" customHeight="1" x14ac:dyDescent="0.3">
      <c r="A45" s="321" t="s">
        <v>1131</v>
      </c>
      <c r="B45" s="376"/>
      <c r="C45" s="194" t="s">
        <v>582</v>
      </c>
      <c r="D45" s="496" t="s">
        <v>655</v>
      </c>
      <c r="E45" s="423"/>
      <c r="F45" s="424"/>
      <c r="G45" s="13"/>
      <c r="H45" s="3"/>
      <c r="I45" s="3"/>
    </row>
    <row r="46" spans="1:9" ht="30" customHeight="1" x14ac:dyDescent="0.3">
      <c r="A46" s="321" t="s">
        <v>1132</v>
      </c>
      <c r="B46" s="376"/>
      <c r="C46" s="194" t="s">
        <v>302</v>
      </c>
      <c r="D46" s="496" t="s">
        <v>655</v>
      </c>
      <c r="E46" s="423"/>
      <c r="F46" s="424"/>
      <c r="G46" s="13"/>
      <c r="H46" s="3"/>
      <c r="I46" s="3"/>
    </row>
    <row r="47" spans="1:9" ht="30" customHeight="1" x14ac:dyDescent="0.3">
      <c r="A47" s="321" t="s">
        <v>1133</v>
      </c>
      <c r="B47" s="376"/>
      <c r="C47" s="194" t="s">
        <v>306</v>
      </c>
      <c r="D47" s="496" t="s">
        <v>655</v>
      </c>
      <c r="E47" s="423"/>
      <c r="F47" s="424"/>
      <c r="G47" s="13"/>
      <c r="H47" s="3"/>
      <c r="I47" s="3"/>
    </row>
    <row r="48" spans="1:9" ht="30" customHeight="1" x14ac:dyDescent="0.3">
      <c r="A48" s="321" t="s">
        <v>1134</v>
      </c>
      <c r="B48" s="376"/>
      <c r="C48" s="194" t="s">
        <v>308</v>
      </c>
      <c r="D48" s="496" t="s">
        <v>655</v>
      </c>
      <c r="E48" s="423"/>
      <c r="F48" s="424"/>
      <c r="G48" s="13"/>
      <c r="H48" s="3"/>
      <c r="I48" s="3"/>
    </row>
    <row r="49" spans="1:15" ht="30" customHeight="1" x14ac:dyDescent="0.3">
      <c r="A49" s="321" t="s">
        <v>1135</v>
      </c>
      <c r="B49" s="376"/>
      <c r="C49" s="194" t="s">
        <v>584</v>
      </c>
      <c r="D49" s="496" t="s">
        <v>655</v>
      </c>
      <c r="E49" s="423"/>
      <c r="F49" s="424"/>
      <c r="G49" s="13"/>
      <c r="H49" s="3"/>
      <c r="I49" s="3"/>
    </row>
    <row r="50" spans="1:15" ht="30" customHeight="1" x14ac:dyDescent="0.3">
      <c r="A50" s="324" t="s">
        <v>1136</v>
      </c>
      <c r="B50" s="377"/>
      <c r="C50" s="197" t="s">
        <v>585</v>
      </c>
      <c r="D50" s="499" t="s">
        <v>655</v>
      </c>
      <c r="E50" s="427"/>
      <c r="F50" s="428"/>
      <c r="G50" s="13"/>
      <c r="H50" s="3"/>
      <c r="I50" s="3"/>
    </row>
    <row r="51" spans="1:15" ht="14.4" customHeight="1" x14ac:dyDescent="0.3">
      <c r="A51" s="7"/>
      <c r="B51" s="114"/>
      <c r="C51" s="13"/>
      <c r="D51" s="12"/>
      <c r="E51" s="12"/>
      <c r="F51" s="83"/>
      <c r="G51" s="13"/>
      <c r="H51" s="3"/>
      <c r="I51" s="3"/>
    </row>
    <row r="52" spans="1:15" s="3" customFormat="1" x14ac:dyDescent="0.3">
      <c r="A52" s="76">
        <v>0.2</v>
      </c>
      <c r="B52" s="656" t="s">
        <v>30</v>
      </c>
      <c r="C52" s="731"/>
      <c r="D52" s="731"/>
      <c r="E52" s="731"/>
      <c r="F52" s="766"/>
      <c r="G52" s="13"/>
      <c r="J52"/>
      <c r="K52"/>
      <c r="L52"/>
      <c r="M52"/>
      <c r="N52"/>
      <c r="O52"/>
    </row>
    <row r="53" spans="1:15" ht="14.4" customHeight="1" x14ac:dyDescent="0.3">
      <c r="A53" s="7"/>
      <c r="B53" s="114"/>
      <c r="C53" s="13"/>
      <c r="D53" s="12"/>
      <c r="E53" s="12"/>
      <c r="F53" s="83"/>
      <c r="G53" s="13"/>
      <c r="H53" s="3"/>
      <c r="I53" s="3"/>
    </row>
    <row r="54" spans="1:15" ht="30" customHeight="1" x14ac:dyDescent="0.3">
      <c r="A54" s="440" t="s">
        <v>29</v>
      </c>
      <c r="B54" s="127"/>
      <c r="C54" s="127" t="s">
        <v>2028</v>
      </c>
      <c r="D54" s="163" t="s">
        <v>17</v>
      </c>
      <c r="E54" s="308"/>
      <c r="F54" s="308"/>
      <c r="G54" s="13"/>
      <c r="H54" s="3"/>
      <c r="I54" s="3"/>
    </row>
    <row r="55" spans="1:15" ht="30" customHeight="1" x14ac:dyDescent="0.3">
      <c r="A55" s="438" t="s">
        <v>113</v>
      </c>
      <c r="B55" s="439"/>
      <c r="C55" s="127" t="s">
        <v>2032</v>
      </c>
      <c r="D55" s="163" t="s">
        <v>14</v>
      </c>
      <c r="E55" s="308"/>
      <c r="F55" s="308"/>
      <c r="G55" s="13"/>
      <c r="H55" s="3"/>
      <c r="I55" s="3"/>
    </row>
    <row r="56" spans="1:15" ht="30" customHeight="1" x14ac:dyDescent="0.3">
      <c r="A56" s="438" t="s">
        <v>208</v>
      </c>
      <c r="B56" s="439"/>
      <c r="C56" s="127" t="s">
        <v>2100</v>
      </c>
      <c r="D56" s="163" t="s">
        <v>2101</v>
      </c>
      <c r="E56" s="106"/>
      <c r="F56" s="106"/>
      <c r="G56" s="13"/>
      <c r="H56" s="3"/>
      <c r="I56" s="3"/>
    </row>
    <row r="57" spans="1:15" x14ac:dyDescent="0.3">
      <c r="A57" s="42"/>
      <c r="B57" s="42"/>
      <c r="C57" s="13"/>
      <c r="D57" s="12"/>
      <c r="E57" s="5"/>
      <c r="F57" s="84"/>
      <c r="G57" s="3"/>
      <c r="H57" s="3"/>
      <c r="I57" s="3"/>
    </row>
    <row r="58" spans="1:15" ht="15" customHeight="1" x14ac:dyDescent="0.3">
      <c r="A58" s="38">
        <v>1</v>
      </c>
      <c r="B58" s="658" t="s">
        <v>46</v>
      </c>
      <c r="C58" s="658"/>
      <c r="D58" s="658"/>
      <c r="E58" s="658"/>
      <c r="F58" s="765"/>
      <c r="G58" s="3"/>
      <c r="H58" s="3"/>
      <c r="I58" s="3"/>
    </row>
    <row r="59" spans="1:15" x14ac:dyDescent="0.3">
      <c r="A59" s="3"/>
      <c r="B59" s="3"/>
      <c r="C59" s="3"/>
      <c r="D59" s="3"/>
      <c r="E59" s="47"/>
      <c r="F59" s="84"/>
      <c r="G59" s="3"/>
      <c r="H59" s="3"/>
      <c r="I59" s="3"/>
    </row>
    <row r="60" spans="1:15" x14ac:dyDescent="0.3">
      <c r="A60" s="554" t="s">
        <v>260</v>
      </c>
      <c r="B60" s="745" t="s">
        <v>239</v>
      </c>
      <c r="C60" s="746"/>
      <c r="D60" s="746"/>
      <c r="E60" s="746"/>
      <c r="F60" s="764"/>
      <c r="G60" s="3"/>
      <c r="H60" s="3"/>
      <c r="I60" s="3"/>
    </row>
    <row r="61" spans="1:15" x14ac:dyDescent="0.3">
      <c r="A61" s="42"/>
      <c r="B61" s="42"/>
      <c r="C61" s="42"/>
      <c r="D61" s="42"/>
      <c r="E61" s="5"/>
      <c r="F61" s="279"/>
      <c r="G61" s="3"/>
      <c r="H61" s="3"/>
      <c r="I61" s="3"/>
    </row>
    <row r="62" spans="1:15" ht="60" customHeight="1" x14ac:dyDescent="0.3">
      <c r="A62" s="142" t="s">
        <v>117</v>
      </c>
      <c r="B62" s="266"/>
      <c r="C62" s="280" t="s">
        <v>131</v>
      </c>
      <c r="D62" s="163" t="s">
        <v>1289</v>
      </c>
      <c r="E62" s="106"/>
      <c r="F62" s="106"/>
      <c r="G62" s="3"/>
      <c r="H62" s="3"/>
      <c r="I62" s="3"/>
    </row>
    <row r="63" spans="1:15" ht="30" customHeight="1" x14ac:dyDescent="0.3">
      <c r="A63" s="142" t="s">
        <v>486</v>
      </c>
      <c r="B63" s="281"/>
      <c r="C63" s="126" t="s">
        <v>2036</v>
      </c>
      <c r="D63" s="163" t="s">
        <v>14</v>
      </c>
      <c r="E63" s="106"/>
      <c r="F63" s="106"/>
      <c r="G63" s="3"/>
      <c r="H63" s="3"/>
      <c r="I63" s="3"/>
    </row>
    <row r="64" spans="1:15" ht="79.2" customHeight="1" x14ac:dyDescent="0.3">
      <c r="A64" s="140" t="s">
        <v>240</v>
      </c>
      <c r="B64" s="266"/>
      <c r="C64" s="126" t="s">
        <v>49</v>
      </c>
      <c r="D64" s="163" t="s">
        <v>1283</v>
      </c>
      <c r="E64" s="106"/>
      <c r="F64" s="106"/>
      <c r="G64" s="10"/>
    </row>
    <row r="65" spans="1:9" ht="30" customHeight="1" x14ac:dyDescent="0.3">
      <c r="A65" s="125" t="s">
        <v>241</v>
      </c>
      <c r="B65" s="266"/>
      <c r="C65" s="127" t="s">
        <v>51</v>
      </c>
      <c r="D65" s="163" t="s">
        <v>52</v>
      </c>
      <c r="E65" s="300"/>
      <c r="F65" s="300"/>
      <c r="G65" s="10"/>
    </row>
    <row r="66" spans="1:9" ht="30" customHeight="1" x14ac:dyDescent="0.3">
      <c r="A66" s="125" t="s">
        <v>242</v>
      </c>
      <c r="B66" s="266"/>
      <c r="C66" s="126" t="s">
        <v>469</v>
      </c>
      <c r="D66" s="163" t="s">
        <v>52</v>
      </c>
      <c r="E66" s="300"/>
      <c r="F66" s="300"/>
      <c r="G66" s="10"/>
    </row>
    <row r="67" spans="1:9" ht="43.8" customHeight="1" x14ac:dyDescent="0.3">
      <c r="A67" s="125" t="s">
        <v>554</v>
      </c>
      <c r="B67" s="266"/>
      <c r="C67" s="126" t="s">
        <v>470</v>
      </c>
      <c r="D67" s="163" t="s">
        <v>1284</v>
      </c>
      <c r="E67" s="106"/>
      <c r="F67" s="106"/>
      <c r="G67" s="10"/>
    </row>
    <row r="68" spans="1:9" ht="30" customHeight="1" x14ac:dyDescent="0.3">
      <c r="A68" s="125" t="s">
        <v>243</v>
      </c>
      <c r="B68" s="266"/>
      <c r="C68" s="126" t="s">
        <v>471</v>
      </c>
      <c r="D68" s="163" t="s">
        <v>52</v>
      </c>
      <c r="E68" s="300"/>
      <c r="F68" s="300"/>
      <c r="G68" s="10"/>
    </row>
    <row r="69" spans="1:9" ht="48" customHeight="1" x14ac:dyDescent="0.3">
      <c r="A69" s="125" t="s">
        <v>555</v>
      </c>
      <c r="B69" s="266"/>
      <c r="C69" s="126" t="s">
        <v>470</v>
      </c>
      <c r="D69" s="163" t="s">
        <v>1285</v>
      </c>
      <c r="E69" s="106"/>
      <c r="F69" s="106"/>
      <c r="G69" s="10"/>
    </row>
    <row r="70" spans="1:9" ht="30" customHeight="1" x14ac:dyDescent="0.3">
      <c r="A70" s="140" t="s">
        <v>244</v>
      </c>
      <c r="B70" s="266"/>
      <c r="C70" s="126" t="s">
        <v>478</v>
      </c>
      <c r="D70" s="163" t="s">
        <v>52</v>
      </c>
      <c r="E70" s="300"/>
      <c r="F70" s="300"/>
      <c r="G70" s="10"/>
    </row>
    <row r="71" spans="1:9" ht="45" customHeight="1" x14ac:dyDescent="0.3">
      <c r="A71" s="140" t="s">
        <v>556</v>
      </c>
      <c r="B71" s="266"/>
      <c r="C71" s="126" t="s">
        <v>470</v>
      </c>
      <c r="D71" s="163" t="s">
        <v>1286</v>
      </c>
      <c r="E71" s="106"/>
      <c r="F71" s="106"/>
      <c r="G71" s="10"/>
    </row>
    <row r="72" spans="1:9" ht="45" customHeight="1" x14ac:dyDescent="0.3">
      <c r="A72" s="140" t="s">
        <v>2103</v>
      </c>
      <c r="B72" s="266"/>
      <c r="C72" s="126" t="s">
        <v>2104</v>
      </c>
      <c r="D72" s="163" t="s">
        <v>92</v>
      </c>
      <c r="E72" s="302"/>
      <c r="F72" s="450"/>
      <c r="G72" s="10"/>
    </row>
    <row r="73" spans="1:9" ht="30" customHeight="1" x14ac:dyDescent="0.3">
      <c r="A73" s="140" t="s">
        <v>245</v>
      </c>
      <c r="B73" s="266"/>
      <c r="C73" s="127" t="s">
        <v>246</v>
      </c>
      <c r="D73" s="163" t="s">
        <v>52</v>
      </c>
      <c r="E73" s="300"/>
      <c r="F73" s="300"/>
      <c r="G73" s="3"/>
      <c r="H73" s="3"/>
      <c r="I73" s="3"/>
    </row>
    <row r="74" spans="1:9" ht="30" customHeight="1" x14ac:dyDescent="0.3">
      <c r="A74" s="140" t="s">
        <v>2097</v>
      </c>
      <c r="B74" s="429"/>
      <c r="C74" s="102" t="s">
        <v>2096</v>
      </c>
      <c r="D74" s="171" t="s">
        <v>92</v>
      </c>
      <c r="E74" s="595"/>
      <c r="F74" s="596"/>
      <c r="G74" s="3"/>
      <c r="H74" s="3"/>
      <c r="I74" s="3"/>
    </row>
    <row r="75" spans="1:9" x14ac:dyDescent="0.3">
      <c r="A75" s="42"/>
      <c r="B75" s="267"/>
      <c r="C75" s="267"/>
      <c r="D75" s="267"/>
      <c r="E75" s="267"/>
      <c r="F75" s="282"/>
      <c r="G75" s="3"/>
      <c r="H75" s="3"/>
      <c r="I75" s="3"/>
    </row>
    <row r="76" spans="1:9" ht="15" customHeight="1" x14ac:dyDescent="0.3">
      <c r="A76" s="38">
        <v>2</v>
      </c>
      <c r="B76" s="658" t="s">
        <v>34</v>
      </c>
      <c r="C76" s="658"/>
      <c r="D76" s="658"/>
      <c r="E76" s="658"/>
      <c r="F76" s="744"/>
      <c r="G76" s="3"/>
      <c r="H76" s="3"/>
      <c r="I76" s="3"/>
    </row>
    <row r="77" spans="1:9" x14ac:dyDescent="0.3">
      <c r="A77" s="42"/>
      <c r="B77" s="42"/>
      <c r="C77" s="42"/>
      <c r="D77" s="42"/>
      <c r="E77" s="42"/>
      <c r="F77" s="146"/>
      <c r="G77" s="3"/>
      <c r="H77" s="3"/>
      <c r="I77" s="3"/>
    </row>
    <row r="78" spans="1:9" x14ac:dyDescent="0.3">
      <c r="A78" s="554" t="s">
        <v>268</v>
      </c>
      <c r="B78" s="745" t="s">
        <v>616</v>
      </c>
      <c r="C78" s="746"/>
      <c r="D78" s="746"/>
      <c r="E78" s="746"/>
      <c r="F78" s="747"/>
      <c r="G78" s="3"/>
      <c r="H78" s="3"/>
      <c r="I78" s="3"/>
    </row>
    <row r="79" spans="1:9" x14ac:dyDescent="0.3">
      <c r="A79" s="42"/>
      <c r="B79" s="277"/>
      <c r="C79" s="277"/>
      <c r="D79" s="277"/>
      <c r="E79" s="283"/>
      <c r="F79" s="272"/>
      <c r="G79" s="3"/>
      <c r="H79" s="3"/>
      <c r="I79" s="3"/>
    </row>
    <row r="80" spans="1:9" ht="30" customHeight="1" x14ac:dyDescent="0.3">
      <c r="A80" s="125" t="s">
        <v>130</v>
      </c>
      <c r="B80" s="266"/>
      <c r="C80" s="127" t="s">
        <v>1007</v>
      </c>
      <c r="D80" s="163" t="s">
        <v>986</v>
      </c>
      <c r="E80" s="259"/>
      <c r="F80" s="259"/>
      <c r="G80" s="3"/>
      <c r="H80" s="3"/>
      <c r="I80" s="3"/>
    </row>
    <row r="81" spans="1:9" ht="30" customHeight="1" x14ac:dyDescent="0.3">
      <c r="A81" s="125" t="s">
        <v>248</v>
      </c>
      <c r="B81" s="266"/>
      <c r="C81" s="127" t="s">
        <v>1004</v>
      </c>
      <c r="D81" s="163" t="s">
        <v>986</v>
      </c>
      <c r="E81" s="259"/>
      <c r="F81" s="259"/>
      <c r="G81" s="3"/>
      <c r="H81" s="3"/>
      <c r="I81" s="3"/>
    </row>
    <row r="82" spans="1:9" ht="30" customHeight="1" x14ac:dyDescent="0.3">
      <c r="A82" s="125" t="s">
        <v>249</v>
      </c>
      <c r="B82" s="266"/>
      <c r="C82" s="127" t="s">
        <v>1005</v>
      </c>
      <c r="D82" s="163" t="s">
        <v>986</v>
      </c>
      <c r="E82" s="259"/>
      <c r="F82" s="259"/>
      <c r="G82" s="3"/>
      <c r="H82" s="3"/>
      <c r="I82" s="3"/>
    </row>
    <row r="83" spans="1:9" ht="30" customHeight="1" x14ac:dyDescent="0.3">
      <c r="A83" s="125" t="s">
        <v>250</v>
      </c>
      <c r="B83" s="266"/>
      <c r="C83" s="127" t="s">
        <v>1013</v>
      </c>
      <c r="D83" s="163" t="s">
        <v>986</v>
      </c>
      <c r="E83" s="259"/>
      <c r="F83" s="259"/>
      <c r="G83" s="3"/>
      <c r="H83" s="3"/>
      <c r="I83" s="3"/>
    </row>
    <row r="84" spans="1:9" ht="30" customHeight="1" x14ac:dyDescent="0.3">
      <c r="A84" s="125" t="s">
        <v>252</v>
      </c>
      <c r="B84" s="266"/>
      <c r="C84" s="127" t="s">
        <v>1006</v>
      </c>
      <c r="D84" s="163" t="s">
        <v>986</v>
      </c>
      <c r="E84" s="259">
        <f>E80-E81-E82-E83</f>
        <v>0</v>
      </c>
      <c r="F84" s="259">
        <f>F80-F81-F82-F83</f>
        <v>0</v>
      </c>
      <c r="G84" s="3"/>
      <c r="H84" s="3"/>
      <c r="I84" s="3"/>
    </row>
    <row r="85" spans="1:9" ht="30" customHeight="1" x14ac:dyDescent="0.3">
      <c r="A85" s="125" t="s">
        <v>254</v>
      </c>
      <c r="B85" s="266"/>
      <c r="C85" s="127" t="s">
        <v>964</v>
      </c>
      <c r="D85" s="163" t="s">
        <v>989</v>
      </c>
      <c r="E85" s="308"/>
      <c r="F85" s="308"/>
      <c r="G85" s="3"/>
      <c r="H85" s="3"/>
      <c r="I85" s="3"/>
    </row>
    <row r="86" spans="1:9" ht="30" customHeight="1" x14ac:dyDescent="0.3">
      <c r="A86" s="125" t="s">
        <v>255</v>
      </c>
      <c r="B86" s="266"/>
      <c r="C86" s="127" t="s">
        <v>253</v>
      </c>
      <c r="D86" s="163" t="s">
        <v>989</v>
      </c>
      <c r="E86" s="308"/>
      <c r="F86" s="308"/>
      <c r="G86" s="3"/>
      <c r="H86" s="3"/>
      <c r="I86" s="3"/>
    </row>
    <row r="87" spans="1:9" ht="30" customHeight="1" x14ac:dyDescent="0.3">
      <c r="A87" s="125" t="s">
        <v>558</v>
      </c>
      <c r="B87" s="266"/>
      <c r="C87" s="127" t="s">
        <v>557</v>
      </c>
      <c r="D87" s="163" t="s">
        <v>989</v>
      </c>
      <c r="E87" s="308"/>
      <c r="F87" s="308"/>
      <c r="G87" s="3"/>
      <c r="H87" s="3"/>
      <c r="I87" s="3"/>
    </row>
    <row r="88" spans="1:9" ht="30" customHeight="1" x14ac:dyDescent="0.3">
      <c r="A88" s="125" t="s">
        <v>559</v>
      </c>
      <c r="B88" s="266"/>
      <c r="C88" s="127" t="s">
        <v>1014</v>
      </c>
      <c r="D88" s="163" t="s">
        <v>989</v>
      </c>
      <c r="E88" s="308"/>
      <c r="F88" s="308"/>
      <c r="G88" s="3"/>
      <c r="H88" s="3"/>
      <c r="I88" s="3"/>
    </row>
    <row r="89" spans="1:9" ht="30" customHeight="1" x14ac:dyDescent="0.3">
      <c r="A89" s="125" t="s">
        <v>963</v>
      </c>
      <c r="B89" s="266"/>
      <c r="C89" s="127" t="s">
        <v>251</v>
      </c>
      <c r="D89" s="163" t="s">
        <v>989</v>
      </c>
      <c r="E89" s="308">
        <f>E85-E86-E87-E88</f>
        <v>0</v>
      </c>
      <c r="F89" s="308">
        <f>F85-F86-F87-F88</f>
        <v>0</v>
      </c>
      <c r="G89" s="3"/>
      <c r="H89" s="3"/>
      <c r="I89" s="3"/>
    </row>
    <row r="90" spans="1:9" x14ac:dyDescent="0.3">
      <c r="A90" s="3"/>
      <c r="B90" s="273"/>
      <c r="C90" s="102"/>
      <c r="D90" s="171"/>
      <c r="E90" s="171"/>
      <c r="F90" s="246"/>
      <c r="G90" s="3"/>
      <c r="H90" s="3"/>
      <c r="I90" s="3"/>
    </row>
    <row r="91" spans="1:9" x14ac:dyDescent="0.3">
      <c r="A91" s="555" t="s">
        <v>269</v>
      </c>
      <c r="B91" s="762" t="s">
        <v>256</v>
      </c>
      <c r="C91" s="762"/>
      <c r="D91" s="762"/>
      <c r="E91" s="762"/>
      <c r="F91" s="763"/>
      <c r="G91" s="3"/>
      <c r="H91" s="3"/>
      <c r="I91" s="3"/>
    </row>
    <row r="92" spans="1:9" x14ac:dyDescent="0.3">
      <c r="A92" s="42"/>
      <c r="B92" s="42"/>
      <c r="C92" s="42"/>
      <c r="D92" s="42"/>
      <c r="E92" s="5"/>
      <c r="F92" s="270"/>
      <c r="G92" s="3"/>
      <c r="H92" s="3"/>
      <c r="I92" s="3"/>
    </row>
    <row r="93" spans="1:9" ht="30" customHeight="1" x14ac:dyDescent="0.3">
      <c r="A93" s="125" t="s">
        <v>48</v>
      </c>
      <c r="B93" s="266"/>
      <c r="C93" s="127" t="s">
        <v>578</v>
      </c>
      <c r="D93" s="163" t="s">
        <v>17</v>
      </c>
      <c r="E93" s="259"/>
      <c r="F93" s="597"/>
      <c r="G93" s="3"/>
      <c r="H93" s="3"/>
      <c r="I93" s="3"/>
    </row>
    <row r="94" spans="1:9" ht="14.4" customHeight="1" x14ac:dyDescent="0.3">
      <c r="A94" s="222"/>
      <c r="B94" s="429"/>
      <c r="C94" s="102"/>
      <c r="D94" s="171"/>
      <c r="E94" s="171"/>
      <c r="F94" s="599"/>
      <c r="G94" s="3"/>
      <c r="H94" s="3"/>
      <c r="I94" s="3"/>
    </row>
    <row r="95" spans="1:9" x14ac:dyDescent="0.3">
      <c r="A95" s="555">
        <v>2.2999999999999998</v>
      </c>
      <c r="B95" s="762" t="s">
        <v>75</v>
      </c>
      <c r="C95" s="762"/>
      <c r="D95" s="762"/>
      <c r="E95" s="762"/>
      <c r="F95" s="763"/>
      <c r="G95" s="3"/>
      <c r="H95" s="3"/>
      <c r="I95" s="3"/>
    </row>
    <row r="96" spans="1:9" ht="14.4" customHeight="1" x14ac:dyDescent="0.3">
      <c r="A96" s="223"/>
      <c r="B96" s="283"/>
      <c r="C96" s="345"/>
      <c r="D96" s="172"/>
      <c r="E96" s="172"/>
      <c r="F96" s="600"/>
      <c r="G96" s="3"/>
      <c r="H96" s="3"/>
      <c r="I96" s="3"/>
    </row>
    <row r="97" spans="1:9" ht="94.2" customHeight="1" x14ac:dyDescent="0.3">
      <c r="A97" s="125" t="s">
        <v>132</v>
      </c>
      <c r="B97" s="125"/>
      <c r="C97" s="126" t="s">
        <v>79</v>
      </c>
      <c r="D97" s="163" t="s">
        <v>1288</v>
      </c>
      <c r="E97" s="106"/>
      <c r="F97" s="598"/>
      <c r="G97" s="3"/>
      <c r="H97" s="3"/>
      <c r="I97" s="3"/>
    </row>
    <row r="98" spans="1:9" x14ac:dyDescent="0.3">
      <c r="A98" s="42"/>
      <c r="B98" s="267"/>
      <c r="C98" s="267"/>
      <c r="D98" s="267"/>
      <c r="E98" s="267"/>
      <c r="F98" s="282"/>
      <c r="G98" s="3"/>
      <c r="H98" s="3"/>
      <c r="I98" s="3"/>
    </row>
    <row r="99" spans="1:9" ht="15" customHeight="1" x14ac:dyDescent="0.3">
      <c r="A99" s="38">
        <v>3</v>
      </c>
      <c r="B99" s="658" t="s">
        <v>86</v>
      </c>
      <c r="C99" s="658"/>
      <c r="D99" s="658"/>
      <c r="E99" s="658"/>
      <c r="F99" s="744"/>
      <c r="G99" s="3"/>
      <c r="H99" s="3"/>
      <c r="I99" s="3"/>
    </row>
    <row r="100" spans="1:9" x14ac:dyDescent="0.3">
      <c r="A100" s="42"/>
      <c r="B100" s="42"/>
      <c r="C100" s="42"/>
      <c r="D100" s="42"/>
      <c r="E100" s="42"/>
      <c r="F100" s="146"/>
      <c r="G100" s="3"/>
      <c r="H100" s="3"/>
      <c r="I100" s="3"/>
    </row>
    <row r="101" spans="1:9" x14ac:dyDescent="0.3">
      <c r="A101" s="554">
        <v>3.1</v>
      </c>
      <c r="B101" s="745" t="s">
        <v>148</v>
      </c>
      <c r="C101" s="746"/>
      <c r="D101" s="746"/>
      <c r="E101" s="746"/>
      <c r="F101" s="747"/>
      <c r="G101" s="3"/>
      <c r="H101" s="3"/>
      <c r="I101" s="3"/>
    </row>
    <row r="102" spans="1:9" x14ac:dyDescent="0.3">
      <c r="A102" s="42"/>
      <c r="B102" s="277"/>
      <c r="C102" s="277"/>
      <c r="D102" s="277"/>
      <c r="E102" s="283"/>
      <c r="F102" s="272"/>
      <c r="G102" s="3"/>
      <c r="H102" s="3"/>
      <c r="I102" s="3"/>
    </row>
    <row r="103" spans="1:9" ht="30" customHeight="1" x14ac:dyDescent="0.3">
      <c r="A103" s="125" t="s">
        <v>65</v>
      </c>
      <c r="B103" s="266"/>
      <c r="C103" s="127" t="s">
        <v>150</v>
      </c>
      <c r="D103" s="163" t="s">
        <v>17</v>
      </c>
      <c r="E103" s="259"/>
      <c r="F103" s="259"/>
      <c r="G103" s="3"/>
      <c r="H103" s="3"/>
      <c r="I103" s="3"/>
    </row>
  </sheetData>
  <mergeCells count="13">
    <mergeCell ref="A5:F5"/>
    <mergeCell ref="B7:E7"/>
    <mergeCell ref="B15:F15"/>
    <mergeCell ref="B60:F60"/>
    <mergeCell ref="B76:F76"/>
    <mergeCell ref="B58:F58"/>
    <mergeCell ref="B9:F9"/>
    <mergeCell ref="B52:F52"/>
    <mergeCell ref="B95:F95"/>
    <mergeCell ref="B99:F99"/>
    <mergeCell ref="B101:F101"/>
    <mergeCell ref="B91:F91"/>
    <mergeCell ref="B78:F78"/>
  </mergeCells>
  <phoneticPr fontId="34" type="noConversion"/>
  <dataValidations count="1">
    <dataValidation allowBlank="1" showInputMessage="1" showErrorMessage="1" sqref="G65:G72 E38:F38 E18:F18 E30:F30" xr:uid="{FE2F9518-5090-4C53-BC56-7D2F9924CD49}"/>
  </dataValidations>
  <pageMargins left="0.7" right="0.7" top="0.75" bottom="0.75" header="0.3" footer="0.3"/>
  <ignoredErrors>
    <ignoredError sqref="A15 A60 A78 A91" numberStoredAsText="1"/>
  </ignoredErrors>
  <drawing r:id="rId1"/>
  <extLst>
    <ext xmlns:x14="http://schemas.microsoft.com/office/spreadsheetml/2009/9/main" uri="{CCE6A557-97BC-4b89-ADB6-D9C93CAAB3DF}">
      <x14:dataValidations xmlns:xm="http://schemas.microsoft.com/office/excel/2006/main" count="8">
        <x14:dataValidation type="list" allowBlank="1" showInputMessage="1" showErrorMessage="1" xr:uid="{925374AD-EDC0-4271-AC54-D6288A63AAB5}">
          <x14:formula1>
            <xm:f>Answers!$A$1:$A$2</xm:f>
          </x14:formula1>
          <xm:sqref>E29:F29 E17:F17 E56:F56</xm:sqref>
        </x14:dataValidation>
        <x14:dataValidation type="list" allowBlank="1" showInputMessage="1" showErrorMessage="1" xr:uid="{4CE92E9E-E75F-4128-82F1-DD7BBBB37A15}">
          <x14:formula1>
            <xm:f>Answers!$AI$1:$AI$4</xm:f>
          </x14:formula1>
          <xm:sqref>E67:F67</xm:sqref>
        </x14:dataValidation>
        <x14:dataValidation type="list" allowBlank="1" showInputMessage="1" showErrorMessage="1" xr:uid="{02D899CF-7F37-42CB-8C3C-C2E1B712AB17}">
          <x14:formula1>
            <xm:f>Answers!$AJ$1:$AJ$3</xm:f>
          </x14:formula1>
          <xm:sqref>E69:F69</xm:sqref>
        </x14:dataValidation>
        <x14:dataValidation type="list" allowBlank="1" showInputMessage="1" showErrorMessage="1" xr:uid="{F9BEE843-99F8-42A5-8BE2-B999A15CD85D}">
          <x14:formula1>
            <xm:f>Answers!$AK$1:$AK$4</xm:f>
          </x14:formula1>
          <xm:sqref>E71:F71</xm:sqref>
        </x14:dataValidation>
        <x14:dataValidation type="list" allowBlank="1" showInputMessage="1" showErrorMessage="1" xr:uid="{8B2FBF38-5BB7-4DC6-9BC5-F1706153E2C0}">
          <x14:formula1>
            <xm:f>Answers!$AF$1:$AF$4</xm:f>
          </x14:formula1>
          <xm:sqref>E62:F62</xm:sqref>
        </x14:dataValidation>
        <x14:dataValidation type="list" allowBlank="1" showInputMessage="1" showErrorMessage="1" xr:uid="{4066A8B7-2494-4213-9C96-F53A6717E905}">
          <x14:formula1>
            <xm:f>Answers!$AG$1:$AG$5</xm:f>
          </x14:formula1>
          <xm:sqref>E64:F64</xm:sqref>
        </x14:dataValidation>
        <x14:dataValidation type="list" allowBlank="1" showInputMessage="1" showErrorMessage="1" xr:uid="{E4C97E0F-8298-42BC-A42C-6BCA463B3086}">
          <x14:formula1>
            <xm:f>Answers!$AN$1:$AN$2</xm:f>
          </x14:formula1>
          <xm:sqref>E37:F37 F39:F50 E27:F28 E19:F25 E31:F35 E39:E50</xm:sqref>
        </x14:dataValidation>
        <x14:dataValidation type="list" allowBlank="1" showInputMessage="1" showErrorMessage="1" xr:uid="{112C54B9-2C52-48A8-8C8F-91A9A71CA217}">
          <x14:formula1>
            <xm:f>Answers!$S$1:$S$4</xm:f>
          </x14:formula1>
          <xm:sqref>E97:F97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9669761-2204-4880-8def-2814948b81d8">
      <Terms xmlns="http://schemas.microsoft.com/office/infopath/2007/PartnerControls"/>
    </lcf76f155ced4ddcb4097134ff3c332f>
    <DateandTime xmlns="b9669761-2204-4880-8def-2814948b81d8" xsi:nil="true"/>
    <TaxCatchAll xmlns="8ca7614b-1556-4ebf-87ac-2aee64db67c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2B46E7D9A69394EAD14D26A5F14E15C" ma:contentTypeVersion="14" ma:contentTypeDescription="Create a new document." ma:contentTypeScope="" ma:versionID="133c0e75fa6a2da622d12a80814ea42e">
  <xsd:schema xmlns:xsd="http://www.w3.org/2001/XMLSchema" xmlns:xs="http://www.w3.org/2001/XMLSchema" xmlns:p="http://schemas.microsoft.com/office/2006/metadata/properties" xmlns:ns2="b9669761-2204-4880-8def-2814948b81d8" xmlns:ns3="8ca7614b-1556-4ebf-87ac-2aee64db67c9" targetNamespace="http://schemas.microsoft.com/office/2006/metadata/properties" ma:root="true" ma:fieldsID="076cce5117ab4ab37c95d0670a99c950" ns2:_="" ns3:_="">
    <xsd:import namespace="b9669761-2204-4880-8def-2814948b81d8"/>
    <xsd:import namespace="8ca7614b-1556-4ebf-87ac-2aee64db67c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Dateand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669761-2204-4880-8def-2814948b81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4da77de0-7543-46b3-9b02-367dd3c3cf0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DateandTime" ma:index="21" nillable="true" ma:displayName="Date and Time" ma:format="DateOnly" ma:internalName="DateandTim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ca7614b-1556-4ebf-87ac-2aee64db67c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f2aacf72-4baa-49e9-a2f9-27edcf83257b}" ma:internalName="TaxCatchAll" ma:showField="CatchAllData" ma:web="8ca7614b-1556-4ebf-87ac-2aee64db67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D54FA1-6337-4846-8476-165B1ADC2230}">
  <ds:schemaRefs>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b9669761-2204-4880-8def-2814948b81d8"/>
    <ds:schemaRef ds:uri="http://purl.org/dc/dcmitype/"/>
    <ds:schemaRef ds:uri="http://schemas.microsoft.com/office/2006/documentManagement/types"/>
    <ds:schemaRef ds:uri="8ca7614b-1556-4ebf-87ac-2aee64db67c9"/>
    <ds:schemaRef ds:uri="http://purl.org/dc/terms/"/>
    <ds:schemaRef ds:uri="http://purl.org/dc/elements/1.1/"/>
  </ds:schemaRefs>
</ds:datastoreItem>
</file>

<file path=customXml/itemProps2.xml><?xml version="1.0" encoding="utf-8"?>
<ds:datastoreItem xmlns:ds="http://schemas.openxmlformats.org/officeDocument/2006/customXml" ds:itemID="{2BFEB3E9-9C3D-4915-AC39-90EAD903CC29}">
  <ds:schemaRefs>
    <ds:schemaRef ds:uri="http://schemas.microsoft.com/sharepoint/v3/contenttype/forms"/>
  </ds:schemaRefs>
</ds:datastoreItem>
</file>

<file path=customXml/itemProps3.xml><?xml version="1.0" encoding="utf-8"?>
<ds:datastoreItem xmlns:ds="http://schemas.openxmlformats.org/officeDocument/2006/customXml" ds:itemID="{55B145C9-738B-47BF-9CCB-7268096A6A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669761-2204-4880-8def-2814948b81d8"/>
    <ds:schemaRef ds:uri="8ca7614b-1556-4ebf-87ac-2aee64db67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Title page</vt:lpstr>
      <vt:lpstr>Contents</vt:lpstr>
      <vt:lpstr>0. Background &amp; Use</vt:lpstr>
      <vt:lpstr>1. Minimum PC (&lt;15 FTE)</vt:lpstr>
      <vt:lpstr>2. Intermediate PC (15-250 FTE)</vt:lpstr>
      <vt:lpstr>3. Full PC (&gt;250 FTE)</vt:lpstr>
      <vt:lpstr>4. Aggregated PC level</vt:lpstr>
      <vt:lpstr>5. Additional - Fund level</vt:lpstr>
      <vt:lpstr>6. Additional - GP level</vt:lpstr>
      <vt:lpstr>7. Definitions - PC</vt:lpstr>
      <vt:lpstr>7a. Policies</vt:lpstr>
      <vt:lpstr>8. Definitions - Fund</vt:lpstr>
      <vt:lpstr>9. Definitions - GP</vt:lpstr>
      <vt:lpstr>10. Sources - ALL</vt:lpstr>
      <vt:lpstr>11. 2024-2025 Changes</vt:lpstr>
      <vt:lpstr>Answers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Francesco Lappano</dc:creator>
  <cp:keywords/>
  <dc:description/>
  <cp:lastModifiedBy>Erika Blanckaert</cp:lastModifiedBy>
  <cp:revision/>
  <dcterms:created xsi:type="dcterms:W3CDTF">2023-07-11T11:57:55Z</dcterms:created>
  <dcterms:modified xsi:type="dcterms:W3CDTF">2025-11-13T07:48:11Z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0x01010012B46E7D9A69394EAD14D26A5F14E15C</vt:lpwstr>
  </property>
  <property fmtid="{D5CDD505-2E9C-101B-9397-08002B2CF9AE}" pid="3" name="MediaServiceImageTags">
    <vt:lpwstr/>
  </property>
</Properties>
</file>